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16384" windowHeight="8192" tabRatio="1000" activeTab="0"/>
  </bookViews>
  <sheets>
    <sheet name="gît set-up calculator" sheetId="1" r:id="rId1"/>
    <sheet name="README" sheetId="2" r:id="rId2"/>
  </sheets>
  <definedNames>
    <definedName name="_xlnm.Print_Area" localSheetId="0">'gît set-up calculator'!$A$1:$AA$53</definedName>
    <definedName name="Excel_BuiltIn_Print_Area" localSheetId="0">'gît set-up calculator'!$A$1:$AA$55</definedName>
  </definedNames>
  <calcPr fullCalcOnLoad="1"/>
</workbook>
</file>

<file path=xl/sharedStrings.xml><?xml version="1.0" encoding="utf-8"?>
<sst xmlns="http://schemas.openxmlformats.org/spreadsheetml/2006/main" count="211" uniqueCount="180">
  <si>
    <t>Yellow cells need to be completed</t>
  </si>
  <si>
    <t>Essentials List 1 – Inexpensive (misc)</t>
  </si>
  <si>
    <t>Quantity</t>
  </si>
  <si>
    <t>Estimated cost each</t>
  </si>
  <si>
    <t>Essentials List 1 – continued</t>
  </si>
  <si>
    <t>Sub-totals appear at List 1 Heading</t>
  </si>
  <si>
    <t>List 4 – capital equipment</t>
  </si>
  <si>
    <t>Blue cells = mandatory items</t>
  </si>
  <si>
    <t>Estimated</t>
  </si>
  <si>
    <t>Actual cost</t>
  </si>
  <si>
    <t>Difference</t>
  </si>
  <si>
    <t>Green cells = sub-totals &amp; totals</t>
  </si>
  <si>
    <t>Cereal/dessert bowls</t>
  </si>
  <si>
    <t>Armchair(s)</t>
  </si>
  <si>
    <t>Cheese grater</t>
  </si>
  <si>
    <t>Clothes airer</t>
  </si>
  <si>
    <t>Cheese knife</t>
  </si>
  <si>
    <t>Coffee table</t>
  </si>
  <si>
    <t>Maximum berths</t>
  </si>
  <si>
    <t>Needed to calculate numbers for towels etc.</t>
  </si>
  <si>
    <t>Chopping board</t>
  </si>
  <si>
    <t>Cooker</t>
  </si>
  <si>
    <t>Number of bedrooms</t>
  </si>
  <si>
    <t>Needed to calculate bedroom equipment</t>
  </si>
  <si>
    <t>Clothes pegs pack</t>
  </si>
  <si>
    <t>Curtains</t>
  </si>
  <si>
    <t>Double beds</t>
  </si>
  <si>
    <t>Needed to calculate bedding requirements</t>
  </si>
  <si>
    <t>Coasters</t>
  </si>
  <si>
    <t>Detector CO</t>
  </si>
  <si>
    <t>Single beds</t>
  </si>
  <si>
    <t>Coat hooks</t>
  </si>
  <si>
    <t>Detector smoke</t>
  </si>
  <si>
    <t>Bath/shower rooms</t>
  </si>
  <si>
    <t>Do not include W.C;s</t>
  </si>
  <si>
    <t>Condiments</t>
  </si>
  <si>
    <t>Dining chairs</t>
  </si>
  <si>
    <t>W.C.s</t>
  </si>
  <si>
    <t>W.C. pans, not rooms</t>
  </si>
  <si>
    <t>Corkscrew</t>
  </si>
  <si>
    <t>List 2 – Bedrooms &amp; linen</t>
  </si>
  <si>
    <t>Dining table</t>
  </si>
  <si>
    <t>Cups/mugs</t>
  </si>
  <si>
    <t>Dishwasher</t>
  </si>
  <si>
    <t>Your maximum budget</t>
  </si>
  <si>
    <t>Not essential to complete this box, but may be helpful</t>
  </si>
  <si>
    <t>Cutlery (knife etc per person)</t>
  </si>
  <si>
    <t>Double bed</t>
  </si>
  <si>
    <t>Fire extinguisher</t>
  </si>
  <si>
    <t>Dinner plates</t>
  </si>
  <si>
    <t>Single bed</t>
  </si>
  <si>
    <t>First aid kit</t>
  </si>
  <si>
    <t>Total estimated cost</t>
  </si>
  <si>
    <t>Enter estimated costs per item. You can tweak quantities if necessary</t>
  </si>
  <si>
    <t>Dust-pan &amp; brush</t>
  </si>
  <si>
    <t>Bedding sets double</t>
  </si>
  <si>
    <t>Fridge/freezer</t>
  </si>
  <si>
    <t>Egg whisk</t>
  </si>
  <si>
    <t>Bedding sets single</t>
  </si>
  <si>
    <t>Iron</t>
  </si>
  <si>
    <t>Estimated cost/maximum budget difference</t>
  </si>
  <si>
    <t>Indicates how much you may need to adjust your budgets</t>
  </si>
  <si>
    <t>Front door mat</t>
  </si>
  <si>
    <t>Bedroom bins</t>
  </si>
  <si>
    <t>Ironing board</t>
  </si>
  <si>
    <t>Fruit bowl</t>
  </si>
  <si>
    <t>Bedside lamps</t>
  </si>
  <si>
    <t>Kettle</t>
  </si>
  <si>
    <t>Frying pans</t>
  </si>
  <si>
    <t>Bedside tables</t>
  </si>
  <si>
    <t>Key safe</t>
  </si>
  <si>
    <t>Actual/maximum budget difference</t>
  </si>
  <si>
    <t>Actual costs need to be entered as totals in pale yellow boxes, not per item</t>
  </si>
  <si>
    <t>Ice cream scoop</t>
  </si>
  <si>
    <t>Chairs</t>
  </si>
  <si>
    <t>Kitchen steps</t>
  </si>
  <si>
    <t>Ice cube tray</t>
  </si>
  <si>
    <t>Chests of drawers</t>
  </si>
  <si>
    <t>Lounge lamps</t>
  </si>
  <si>
    <t>Actual/estimated difference</t>
  </si>
  <si>
    <t>Shows how realistic your figures are – one way or the other!</t>
  </si>
  <si>
    <t>Kitchen bowl</t>
  </si>
  <si>
    <t>Coat hangers</t>
  </si>
  <si>
    <t>Microwave</t>
  </si>
  <si>
    <t>Kitchen hand towels</t>
  </si>
  <si>
    <t>Duvets double</t>
  </si>
  <si>
    <t>Rotary drier</t>
  </si>
  <si>
    <t>Total actual cost</t>
  </si>
  <si>
    <t>Self explanatory</t>
  </si>
  <si>
    <t>Kitchen knife set</t>
  </si>
  <si>
    <t>Duvets single</t>
  </si>
  <si>
    <t>Secure storage</t>
  </si>
  <si>
    <t>Kitchen pot stand</t>
  </si>
  <si>
    <t>Make-up mirrors</t>
  </si>
  <si>
    <t>Sofa(s)</t>
  </si>
  <si>
    <t>Kitchen roll holder</t>
  </si>
  <si>
    <t>Mattress protectors double</t>
  </si>
  <si>
    <t>TV</t>
  </si>
  <si>
    <t>Optional equipment</t>
  </si>
  <si>
    <t>Kitchen utensil set</t>
  </si>
  <si>
    <t>Mattress protectors single</t>
  </si>
  <si>
    <t>TV – DVD player</t>
  </si>
  <si>
    <t>Kitchen waste bin</t>
  </si>
  <si>
    <t>Pillow protectors</t>
  </si>
  <si>
    <t>TV satellite dish</t>
  </si>
  <si>
    <t>Assorted board games</t>
  </si>
  <si>
    <t>Laundry basket</t>
  </si>
  <si>
    <t>Pillows</t>
  </si>
  <si>
    <t>TV stand/table</t>
  </si>
  <si>
    <t>Books/magazines</t>
  </si>
  <si>
    <t>Linen basket</t>
  </si>
  <si>
    <t>Wardrobes</t>
  </si>
  <si>
    <t>Vacuum cleaner</t>
  </si>
  <si>
    <t>CD/DVD selection</t>
  </si>
  <si>
    <t>Mop/bucket</t>
  </si>
  <si>
    <t>Washing machine</t>
  </si>
  <si>
    <t>Child's cot</t>
  </si>
  <si>
    <t>Oven dishes/trays</t>
  </si>
  <si>
    <t>Child's high-chair</t>
  </si>
  <si>
    <t>Oven gloves</t>
  </si>
  <si>
    <t>Child's safety gate</t>
  </si>
  <si>
    <t>Pizza wheel</t>
  </si>
  <si>
    <t>Coffee maker</t>
  </si>
  <si>
    <t>Place mats</t>
  </si>
  <si>
    <t>Cool box (picnic)</t>
  </si>
  <si>
    <t>Plastic tumblers</t>
  </si>
  <si>
    <t>List 3 – Bathroom/toilets</t>
  </si>
  <si>
    <t>Cushions</t>
  </si>
  <si>
    <t>Salad bowl/servers</t>
  </si>
  <si>
    <t>Internet/WiFi</t>
  </si>
  <si>
    <t>Saucepans</t>
  </si>
  <si>
    <t>Bath mat</t>
  </si>
  <si>
    <t>Mats/rugs lounge etc.</t>
  </si>
  <si>
    <t>Side plates</t>
  </si>
  <si>
    <t>Bath towels</t>
  </si>
  <si>
    <t>Sofa bed</t>
  </si>
  <si>
    <t>Sweeping broom</t>
  </si>
  <si>
    <t>Bathroom bins</t>
  </si>
  <si>
    <t>Stereo radio</t>
  </si>
  <si>
    <t>Table cloths</t>
  </si>
  <si>
    <t>Cabinet/mirror</t>
  </si>
  <si>
    <t>Tumble drier</t>
  </si>
  <si>
    <t>Tea towels</t>
  </si>
  <si>
    <t>Face mitts</t>
  </si>
  <si>
    <t>Tea/coffee jar set</t>
  </si>
  <si>
    <t>Hand towels</t>
  </si>
  <si>
    <t>Teapot</t>
  </si>
  <si>
    <t>Loo roll holder</t>
  </si>
  <si>
    <t>List 5 – Exterior</t>
  </si>
  <si>
    <t>Tin opener</t>
  </si>
  <si>
    <t>Pool towels</t>
  </si>
  <si>
    <t>Toaster</t>
  </si>
  <si>
    <t>Shower mat</t>
  </si>
  <si>
    <t>Ashtray</t>
  </si>
  <si>
    <t>Tumblers</t>
  </si>
  <si>
    <t>Toilet brush</t>
  </si>
  <si>
    <t>Sun loungers</t>
  </si>
  <si>
    <t>Wind-up torches</t>
  </si>
  <si>
    <t>Towel rail</t>
  </si>
  <si>
    <t>BBQ &amp; tools</t>
  </si>
  <si>
    <t>Wine glasses</t>
  </si>
  <si>
    <t>Parasols</t>
  </si>
  <si>
    <t>Patio chairs</t>
  </si>
  <si>
    <t>Patio table</t>
  </si>
  <si>
    <t>Welcome to the Handyman France Gîte Set-up Calculator.</t>
  </si>
  <si>
    <t>The lists are not definitive. It is all but impossible to do so, but there should be sufficient to cover the essentials. There's space to add whatever else you decide is necessary.</t>
  </si>
  <si>
    <t>If things are listed that you don't want, or already have, simply delete them. The starting point here is to assume the house is empty.</t>
  </si>
  <si>
    <t>When the numbers for 'maximum berths' etc. are entered, recommended quantities for towels etc. are automatically calculated. These figures can be changed.</t>
  </si>
  <si>
    <r>
      <t>Note that numbers of</t>
    </r>
    <r>
      <rPr>
        <i/>
        <sz val="10"/>
        <rFont val="Arial"/>
        <family val="2"/>
      </rPr>
      <t xml:space="preserve"> bedrooms</t>
    </r>
    <r>
      <rPr>
        <sz val="10"/>
        <rFont val="Arial"/>
        <family val="2"/>
      </rPr>
      <t xml:space="preserve"> and numbers of </t>
    </r>
    <r>
      <rPr>
        <i/>
        <sz val="10"/>
        <rFont val="Arial"/>
        <family val="2"/>
      </rPr>
      <t>beds</t>
    </r>
    <r>
      <rPr>
        <sz val="10"/>
        <rFont val="Arial"/>
        <family val="2"/>
      </rPr>
      <t xml:space="preserve"> are separate! Also that W.C.s are separate from bathrooms.</t>
    </r>
  </si>
  <si>
    <t>The amount of bedding needed is determined by the number of beds. Towels etc. are per person.</t>
  </si>
  <si>
    <t>Hand towel numbers are not calculated automatically. Some owners prefer each guest to have their own, others prefer just one in each bathroom, loo etc.</t>
  </si>
  <si>
    <t>Enter your maximum budget, and the calculator keeps you informed as you enter estimated costs for each item as to how much you have left – or how much over your budget you are.</t>
  </si>
  <si>
    <t>As actual figures become available, your costs are calculated against your estimates and your budget. So you always know where you are.</t>
  </si>
  <si>
    <t>Because some things can be bought individually or in sets, individual prices are asked for. So, if you are buying, say, 12 plates at 5€ each you can either enter that or the total of 1 x 60€.</t>
  </si>
  <si>
    <t>Colour coding has been used to identify each type of data. Eliminate the colours if it's too much for you.</t>
  </si>
  <si>
    <t>Some of the quantities may seem a little extravagant. Why do you need two corkscrews? Because the cost of obtaining a replacement on a changeover day is prohibitively expensive!</t>
  </si>
  <si>
    <t>The CO detector is only mandatory if you have a log fire; gas/oil boiler in the house (rather than in the garage); gas heaters.</t>
  </si>
  <si>
    <t>Remember to save the workbook regularly. Losing so many details when your pc crashes does not add positively to the joy of owning a gîte!</t>
  </si>
  <si>
    <t>When buying major items like washing machines, do not import from UK or anywhere else. Your warranty will be all but useless.</t>
  </si>
  <si>
    <r>
      <t xml:space="preserve">If you find any bugs in this spreadsheet – apologies! Please report them back to </t>
    </r>
    <r>
      <rPr>
        <b/>
        <sz val="8"/>
        <color indexed="12"/>
        <rFont val="Arial"/>
        <family val="2"/>
      </rPr>
      <t>Handyman France</t>
    </r>
    <r>
      <rPr>
        <sz val="10"/>
        <rFont val="Arial"/>
        <family val="2"/>
      </rPr>
      <t xml:space="preserve"> so that we can make any amendments that are needed.</t>
    </r>
  </si>
</sst>
</file>

<file path=xl/styles.xml><?xml version="1.0" encoding="utf-8"?>
<styleSheet xmlns="http://schemas.openxmlformats.org/spreadsheetml/2006/main">
  <numFmts count="3">
    <numFmt numFmtId="164" formatCode="GENERAL"/>
    <numFmt numFmtId="165" formatCode="#,##0.00\ [$€-40C];[RED]\-#,##0.00\ [$€-40C]"/>
    <numFmt numFmtId="166" formatCode="@"/>
  </numFmts>
  <fonts count="15">
    <font>
      <sz val="10"/>
      <name val="Arial"/>
      <family val="2"/>
    </font>
    <font>
      <b/>
      <sz val="10"/>
      <color indexed="62"/>
      <name val="Arial"/>
      <family val="2"/>
    </font>
    <font>
      <b/>
      <sz val="10"/>
      <name val="Arial"/>
      <family val="2"/>
    </font>
    <font>
      <b/>
      <sz val="8"/>
      <color indexed="62"/>
      <name val="Arial"/>
      <family val="2"/>
    </font>
    <font>
      <sz val="8.5"/>
      <name val="Arial"/>
      <family val="2"/>
    </font>
    <font>
      <b/>
      <sz val="9"/>
      <name val="Arial"/>
      <family val="2"/>
    </font>
    <font>
      <sz val="10"/>
      <color indexed="62"/>
      <name val="Arial"/>
      <family val="2"/>
    </font>
    <font>
      <sz val="8"/>
      <color indexed="62"/>
      <name val="Arial"/>
      <family val="2"/>
    </font>
    <font>
      <b/>
      <sz val="10"/>
      <color indexed="18"/>
      <name val="Arial"/>
      <family val="2"/>
    </font>
    <font>
      <b/>
      <sz val="11"/>
      <color indexed="62"/>
      <name val="Arial"/>
      <family val="2"/>
    </font>
    <font>
      <sz val="9"/>
      <name val="Arial"/>
      <family val="2"/>
    </font>
    <font>
      <sz val="8"/>
      <name val="Arial"/>
      <family val="2"/>
    </font>
    <font>
      <sz val="9.5"/>
      <name val="Arial"/>
      <family val="2"/>
    </font>
    <font>
      <i/>
      <sz val="10"/>
      <name val="Arial"/>
      <family val="2"/>
    </font>
    <font>
      <b/>
      <sz val="8"/>
      <color indexed="12"/>
      <name val="Arial"/>
      <family val="2"/>
    </font>
  </fonts>
  <fills count="8">
    <fill>
      <patternFill/>
    </fill>
    <fill>
      <patternFill patternType="gray125"/>
    </fill>
    <fill>
      <patternFill patternType="solid">
        <fgColor indexed="13"/>
        <bgColor indexed="64"/>
      </patternFill>
    </fill>
    <fill>
      <patternFill patternType="solid">
        <fgColor indexed="50"/>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s>
  <borders count="9">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48"/>
      </left>
      <right style="medium">
        <color indexed="48"/>
      </right>
      <top style="hair">
        <color indexed="8"/>
      </top>
      <bottom style="medium">
        <color indexed="48"/>
      </bottom>
    </border>
    <border>
      <left style="hair">
        <color indexed="8"/>
      </left>
      <right style="medium">
        <color indexed="48"/>
      </right>
      <top style="medium">
        <color indexed="48"/>
      </top>
      <bottom style="medium">
        <color indexed="48"/>
      </bottom>
    </border>
    <border>
      <left style="hair">
        <color indexed="8"/>
      </left>
      <right>
        <color indexed="63"/>
      </right>
      <top>
        <color indexed="63"/>
      </top>
      <bottom>
        <color indexed="63"/>
      </bottom>
    </border>
    <border>
      <left style="medium">
        <color indexed="48"/>
      </left>
      <right style="medium">
        <color indexed="48"/>
      </right>
      <top style="medium">
        <color indexed="48"/>
      </top>
      <bottom style="medium">
        <color indexed="48"/>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0">
    <xf numFmtId="164" fontId="0" fillId="0" borderId="0" xfId="0" applyAlignment="1">
      <alignment/>
    </xf>
    <xf numFmtId="164" fontId="0" fillId="0" borderId="0" xfId="0" applyAlignment="1">
      <alignment horizontal="center"/>
    </xf>
    <xf numFmtId="164" fontId="0" fillId="0" borderId="0" xfId="0" applyFill="1" applyAlignment="1">
      <alignment horizontal="center"/>
    </xf>
    <xf numFmtId="164" fontId="1" fillId="2" borderId="1" xfId="0" applyFont="1" applyFill="1" applyBorder="1" applyAlignment="1">
      <alignment horizontal="center" vertical="center"/>
    </xf>
    <xf numFmtId="164" fontId="0" fillId="0" borderId="2" xfId="0" applyFill="1" applyBorder="1" applyAlignment="1">
      <alignment horizontal="center" vertical="center"/>
    </xf>
    <xf numFmtId="164" fontId="0" fillId="0" borderId="2" xfId="0" applyFill="1" applyBorder="1" applyAlignment="1">
      <alignment horizontal="center"/>
    </xf>
    <xf numFmtId="164" fontId="2" fillId="0" borderId="1" xfId="0" applyFont="1" applyBorder="1" applyAlignment="1">
      <alignment horizontal="center" vertical="center" wrapText="1"/>
    </xf>
    <xf numFmtId="164" fontId="1" fillId="0" borderId="1" xfId="0" applyFont="1" applyBorder="1" applyAlignment="1">
      <alignment horizontal="center" vertical="center"/>
    </xf>
    <xf numFmtId="164" fontId="3" fillId="0" borderId="1" xfId="0" applyFont="1" applyBorder="1" applyAlignment="1">
      <alignment horizontal="center" vertical="center" wrapText="1"/>
    </xf>
    <xf numFmtId="165" fontId="0" fillId="3" borderId="1" xfId="0" applyNumberFormat="1" applyFill="1" applyBorder="1" applyAlignment="1">
      <alignment/>
    </xf>
    <xf numFmtId="165" fontId="0" fillId="4" borderId="1" xfId="0" applyNumberFormat="1" applyFill="1" applyBorder="1" applyAlignment="1">
      <alignment/>
    </xf>
    <xf numFmtId="164" fontId="0" fillId="0" borderId="2" xfId="0" applyFill="1" applyBorder="1" applyAlignment="1">
      <alignment/>
    </xf>
    <xf numFmtId="165" fontId="4" fillId="3" borderId="3" xfId="0" applyNumberFormat="1" applyFont="1" applyFill="1" applyBorder="1" applyAlignment="1">
      <alignment horizontal="center" vertical="center"/>
    </xf>
    <xf numFmtId="164" fontId="5" fillId="0" borderId="1" xfId="0" applyFont="1" applyBorder="1" applyAlignment="1">
      <alignment horizontal="center" vertical="center" wrapText="1"/>
    </xf>
    <xf numFmtId="164" fontId="0" fillId="5" borderId="1" xfId="0" applyFont="1" applyFill="1" applyBorder="1" applyAlignment="1">
      <alignment horizontal="center" vertical="center"/>
    </xf>
    <xf numFmtId="164" fontId="0" fillId="0" borderId="0" xfId="0" applyFill="1" applyBorder="1" applyAlignment="1">
      <alignment horizontal="center"/>
    </xf>
    <xf numFmtId="165" fontId="6" fillId="0" borderId="1" xfId="0" applyNumberFormat="1" applyFont="1" applyFill="1" applyBorder="1" applyAlignment="1">
      <alignment horizontal="center"/>
    </xf>
    <xf numFmtId="164" fontId="7" fillId="0" borderId="1" xfId="0" applyFont="1" applyFill="1" applyBorder="1" applyAlignment="1">
      <alignment horizontal="center"/>
    </xf>
    <xf numFmtId="164" fontId="0" fillId="0" borderId="0" xfId="0" applyFill="1" applyAlignment="1">
      <alignment/>
    </xf>
    <xf numFmtId="165" fontId="0" fillId="3" borderId="4" xfId="0" applyNumberFormat="1" applyFont="1" applyFill="1" applyBorder="1" applyAlignment="1">
      <alignment horizontal="center" vertical="center"/>
    </xf>
    <xf numFmtId="164" fontId="0" fillId="0" borderId="1" xfId="0" applyFont="1" applyBorder="1" applyAlignment="1">
      <alignment/>
    </xf>
    <xf numFmtId="164" fontId="0" fillId="0" borderId="1" xfId="0" applyBorder="1" applyAlignment="1">
      <alignment horizontal="center"/>
    </xf>
    <xf numFmtId="165" fontId="0" fillId="6" borderId="1" xfId="0" applyNumberFormat="1" applyFill="1" applyBorder="1" applyAlignment="1">
      <alignment/>
    </xf>
    <xf numFmtId="165" fontId="0" fillId="0" borderId="1" xfId="0" applyNumberFormat="1" applyBorder="1" applyAlignment="1">
      <alignment/>
    </xf>
    <xf numFmtId="165" fontId="0" fillId="7" borderId="1" xfId="0" applyNumberFormat="1" applyFill="1" applyBorder="1" applyAlignment="1">
      <alignment/>
    </xf>
    <xf numFmtId="165" fontId="0" fillId="0" borderId="1" xfId="0" applyNumberFormat="1" applyFill="1" applyBorder="1" applyAlignment="1">
      <alignment/>
    </xf>
    <xf numFmtId="164" fontId="0" fillId="0" borderId="1" xfId="0" applyFont="1" applyFill="1" applyBorder="1" applyAlignment="1">
      <alignment horizontal="left"/>
    </xf>
    <xf numFmtId="164" fontId="0" fillId="2" borderId="1" xfId="0" applyFill="1" applyBorder="1" applyAlignment="1">
      <alignment horizontal="center"/>
    </xf>
    <xf numFmtId="164" fontId="0" fillId="0" borderId="5" xfId="0" applyBorder="1" applyAlignment="1">
      <alignment/>
    </xf>
    <xf numFmtId="164" fontId="0" fillId="0" borderId="5" xfId="0" applyFill="1" applyBorder="1" applyAlignment="1">
      <alignment/>
    </xf>
    <xf numFmtId="165" fontId="0" fillId="0" borderId="0" xfId="0" applyNumberFormat="1" applyFont="1" applyFill="1" applyBorder="1" applyAlignment="1">
      <alignment horizontal="center" vertical="center"/>
    </xf>
    <xf numFmtId="164" fontId="0" fillId="0" borderId="0" xfId="0" applyAlignment="1">
      <alignment horizontal="center" vertical="center"/>
    </xf>
    <xf numFmtId="164" fontId="1" fillId="0" borderId="1" xfId="0" applyFont="1" applyBorder="1" applyAlignment="1">
      <alignment/>
    </xf>
    <xf numFmtId="164" fontId="8" fillId="2" borderId="1" xfId="0" applyFont="1" applyFill="1" applyBorder="1" applyAlignment="1">
      <alignment horizontal="center"/>
    </xf>
    <xf numFmtId="164" fontId="0" fillId="0" borderId="1" xfId="0" applyFont="1" applyFill="1" applyBorder="1" applyAlignment="1">
      <alignment horizontal="left" vertical="center"/>
    </xf>
    <xf numFmtId="164" fontId="0" fillId="0" borderId="1" xfId="0" applyFont="1" applyBorder="1" applyAlignment="1">
      <alignment horizontal="left"/>
    </xf>
    <xf numFmtId="165" fontId="0" fillId="0" borderId="0" xfId="0" applyNumberFormat="1" applyBorder="1" applyAlignment="1">
      <alignment/>
    </xf>
    <xf numFmtId="164" fontId="0" fillId="5" borderId="1" xfId="0" applyFont="1" applyFill="1" applyBorder="1" applyAlignment="1">
      <alignment/>
    </xf>
    <xf numFmtId="164" fontId="2" fillId="0" borderId="1" xfId="0" applyFont="1" applyFill="1" applyBorder="1" applyAlignment="1">
      <alignment horizontal="left" vertical="center"/>
    </xf>
    <xf numFmtId="164" fontId="0" fillId="0" borderId="0" xfId="0" applyFill="1" applyBorder="1" applyAlignment="1">
      <alignment/>
    </xf>
    <xf numFmtId="165" fontId="0" fillId="0" borderId="0" xfId="0" applyNumberFormat="1" applyFill="1" applyBorder="1" applyAlignment="1">
      <alignment/>
    </xf>
    <xf numFmtId="164" fontId="9" fillId="0" borderId="1" xfId="0" applyFont="1" applyBorder="1" applyAlignment="1">
      <alignment horizontal="center" vertical="center" wrapText="1"/>
    </xf>
    <xf numFmtId="165" fontId="5" fillId="2" borderId="6" xfId="0" applyNumberFormat="1" applyFont="1" applyFill="1" applyBorder="1" applyAlignment="1">
      <alignment horizontal="right" vertical="center"/>
    </xf>
    <xf numFmtId="164" fontId="0" fillId="0" borderId="1" xfId="0" applyFont="1" applyBorder="1" applyAlignment="1">
      <alignment horizontal="center" vertical="center" wrapText="1"/>
    </xf>
    <xf numFmtId="164" fontId="0" fillId="0" borderId="1" xfId="0" applyFont="1" applyFill="1" applyBorder="1" applyAlignment="1">
      <alignment/>
    </xf>
    <xf numFmtId="164" fontId="0" fillId="0" borderId="1" xfId="0" applyFill="1" applyBorder="1" applyAlignment="1">
      <alignment horizontal="center"/>
    </xf>
    <xf numFmtId="164" fontId="0" fillId="5" borderId="1" xfId="0" applyFont="1" applyFill="1" applyBorder="1" applyAlignment="1">
      <alignment horizontal="left"/>
    </xf>
    <xf numFmtId="165" fontId="5" fillId="3" borderId="6" xfId="0" applyNumberFormat="1" applyFont="1" applyFill="1" applyBorder="1" applyAlignment="1">
      <alignment horizontal="right" vertical="center"/>
    </xf>
    <xf numFmtId="164" fontId="10" fillId="6" borderId="1" xfId="0" applyFont="1" applyFill="1" applyBorder="1" applyAlignment="1">
      <alignment horizontal="center" vertical="center" wrapText="1"/>
    </xf>
    <xf numFmtId="164" fontId="1" fillId="0" borderId="1" xfId="0" applyFont="1" applyBorder="1" applyAlignment="1">
      <alignment horizontal="center" vertical="center" wrapText="1"/>
    </xf>
    <xf numFmtId="164" fontId="11" fillId="7" borderId="1" xfId="0" applyFont="1" applyFill="1" applyBorder="1" applyAlignment="1">
      <alignment horizontal="center" vertical="center" wrapText="1"/>
    </xf>
    <xf numFmtId="164" fontId="12" fillId="0" borderId="1" xfId="0" applyFont="1" applyBorder="1" applyAlignment="1">
      <alignment horizontal="center" vertical="center" wrapText="1"/>
    </xf>
    <xf numFmtId="164" fontId="9" fillId="0" borderId="1" xfId="0" applyFont="1" applyBorder="1" applyAlignment="1">
      <alignment horizontal="center" vertical="center"/>
    </xf>
    <xf numFmtId="165" fontId="0" fillId="0" borderId="0" xfId="0" applyNumberFormat="1" applyAlignment="1">
      <alignment/>
    </xf>
    <xf numFmtId="164" fontId="2" fillId="0" borderId="1" xfId="0" applyFont="1" applyBorder="1" applyAlignment="1">
      <alignment horizontal="center" vertical="center"/>
    </xf>
    <xf numFmtId="164" fontId="0" fillId="0" borderId="1" xfId="0" applyFill="1" applyBorder="1" applyAlignment="1">
      <alignment/>
    </xf>
    <xf numFmtId="164" fontId="0" fillId="0" borderId="0" xfId="0" applyBorder="1" applyAlignment="1">
      <alignment horizontal="center"/>
    </xf>
    <xf numFmtId="164" fontId="0" fillId="0" borderId="0" xfId="0" applyBorder="1" applyAlignment="1">
      <alignment/>
    </xf>
    <xf numFmtId="165" fontId="0" fillId="0" borderId="7" xfId="0" applyNumberFormat="1" applyFill="1" applyBorder="1" applyAlignment="1">
      <alignment/>
    </xf>
    <xf numFmtId="164" fontId="2" fillId="0" borderId="1" xfId="0" applyFont="1" applyFill="1" applyBorder="1" applyAlignment="1">
      <alignment horizontal="center" vertical="center"/>
    </xf>
    <xf numFmtId="164" fontId="0" fillId="0" borderId="8" xfId="0" applyFill="1" applyBorder="1" applyAlignment="1">
      <alignment horizontal="center"/>
    </xf>
    <xf numFmtId="165" fontId="0" fillId="0" borderId="1" xfId="0" applyNumberFormat="1" applyBorder="1" applyAlignment="1">
      <alignment horizontal="center"/>
    </xf>
    <xf numFmtId="165" fontId="0" fillId="0" borderId="8" xfId="0" applyNumberFormat="1" applyBorder="1" applyAlignment="1">
      <alignment/>
    </xf>
    <xf numFmtId="164" fontId="0" fillId="0" borderId="8" xfId="0" applyBorder="1" applyAlignment="1">
      <alignment/>
    </xf>
    <xf numFmtId="166" fontId="0" fillId="0" borderId="0" xfId="0" applyNumberFormat="1" applyAlignment="1">
      <alignment horizontal="center" vertical="top" wrapText="1"/>
    </xf>
    <xf numFmtId="164" fontId="8" fillId="0" borderId="0" xfId="0" applyFont="1" applyBorder="1" applyAlignment="1">
      <alignment horizontal="center" vertical="center"/>
    </xf>
    <xf numFmtId="164" fontId="0" fillId="0" borderId="0" xfId="0" applyFont="1" applyBorder="1" applyAlignment="1">
      <alignment horizontal="left" vertical="center"/>
    </xf>
    <xf numFmtId="164" fontId="0" fillId="0" borderId="0" xfId="0" applyAlignment="1">
      <alignment horizontal="left"/>
    </xf>
    <xf numFmtId="164" fontId="0" fillId="0" borderId="0" xfId="0" applyAlignment="1">
      <alignment horizontal="left" vertical="center"/>
    </xf>
    <xf numFmtId="164" fontId="0" fillId="0" borderId="0" xfId="0" applyFont="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99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CC"/>
      <rgbColor rgb="006666FF"/>
      <rgbColor rgb="0033CCCC"/>
      <rgbColor rgb="0099FF33"/>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123825</xdr:colOff>
      <xdr:row>0</xdr:row>
      <xdr:rowOff>38100</xdr:rowOff>
    </xdr:from>
    <xdr:to>
      <xdr:col>8</xdr:col>
      <xdr:colOff>704850</xdr:colOff>
      <xdr:row>5</xdr:row>
      <xdr:rowOff>9525</xdr:rowOff>
    </xdr:to>
    <xdr:pic>
      <xdr:nvPicPr>
        <xdr:cNvPr id="1" name="Image 1"/>
        <xdr:cNvPicPr preferRelativeResize="1">
          <a:picLocks noChangeAspect="1"/>
        </xdr:cNvPicPr>
      </xdr:nvPicPr>
      <xdr:blipFill>
        <a:blip r:embed="rId1"/>
        <a:stretch>
          <a:fillRect/>
        </a:stretch>
      </xdr:blipFill>
      <xdr:spPr>
        <a:xfrm>
          <a:off x="2028825" y="38100"/>
          <a:ext cx="443865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52"/>
  <sheetViews>
    <sheetView showZeros="0" tabSelected="1" zoomScale="94" zoomScaleNormal="94" workbookViewId="0" topLeftCell="A1">
      <selection activeCell="B12" sqref="B12"/>
    </sheetView>
  </sheetViews>
  <sheetFormatPr defaultColWidth="11.421875" defaultRowHeight="12.75"/>
  <cols>
    <col min="1" max="1" width="20.7109375" style="0" customWidth="1"/>
    <col min="2" max="2" width="8.57421875" style="1" customWidth="1"/>
    <col min="3" max="3" width="10.28125" style="2" customWidth="1"/>
    <col min="4" max="4" width="9.8515625" style="2" customWidth="1"/>
    <col min="5" max="5" width="9.140625" style="2" customWidth="1"/>
    <col min="6" max="6" width="9.57421875" style="2" customWidth="1"/>
    <col min="7" max="7" width="2.8515625" style="2" customWidth="1"/>
    <col min="8" max="8" width="26.421875" style="0" customWidth="1"/>
    <col min="9" max="9" width="9.00390625" style="1" customWidth="1"/>
    <col min="10" max="10" width="9.00390625" style="0" customWidth="1"/>
    <col min="11" max="11" width="10.421875" style="0" customWidth="1"/>
    <col min="12" max="12" width="8.8515625" style="0" customWidth="1"/>
    <col min="13" max="13" width="8.421875" style="0" customWidth="1"/>
    <col min="14" max="14" width="2.140625" style="0" customWidth="1"/>
    <col min="15" max="15" width="24.28125" style="0" customWidth="1"/>
    <col min="16" max="16" width="8.421875" style="1" customWidth="1"/>
    <col min="17" max="17" width="9.421875" style="0" customWidth="1"/>
    <col min="18" max="18" width="10.57421875" style="1" customWidth="1"/>
    <col min="19" max="19" width="9.00390625" style="1" customWidth="1"/>
    <col min="20" max="20" width="8.28125" style="1" customWidth="1"/>
    <col min="21" max="21" width="2.140625" style="1" customWidth="1"/>
    <col min="22" max="22" width="18.140625" style="0" customWidth="1"/>
    <col min="23" max="23" width="8.421875" style="1" customWidth="1"/>
    <col min="24" max="24" width="9.28125" style="0" customWidth="1"/>
    <col min="25" max="25" width="9.57421875" style="0" customWidth="1"/>
    <col min="26" max="26" width="8.28125" style="0" customWidth="1"/>
    <col min="27" max="27" width="9.28125" style="0" customWidth="1"/>
    <col min="28" max="16384" width="11.57421875" style="0" customWidth="1"/>
  </cols>
  <sheetData>
    <row r="1" spans="1:27" ht="12.75" customHeight="1">
      <c r="A1" s="3" t="s">
        <v>0</v>
      </c>
      <c r="B1" s="3"/>
      <c r="C1" s="3"/>
      <c r="D1" s="4"/>
      <c r="E1" s="5"/>
      <c r="F1" s="5"/>
      <c r="G1" s="5"/>
      <c r="H1" s="6" t="s">
        <v>1</v>
      </c>
      <c r="I1" s="7" t="s">
        <v>2</v>
      </c>
      <c r="J1" s="8" t="s">
        <v>3</v>
      </c>
      <c r="K1" s="9">
        <f>SUM(K3:K52)+SUM(R2:R9)</f>
        <v>0</v>
      </c>
      <c r="L1" s="10">
        <f>SUM(L3:L26)+SUM(S2:S9)</f>
        <v>0</v>
      </c>
      <c r="M1" s="10">
        <f>SUM(M3:M26)+SUM(T2:T9)</f>
        <v>0</v>
      </c>
      <c r="N1" s="11"/>
      <c r="O1" s="6" t="s">
        <v>4</v>
      </c>
      <c r="P1" s="7" t="s">
        <v>2</v>
      </c>
      <c r="Q1" s="8" t="s">
        <v>3</v>
      </c>
      <c r="R1" s="12" t="s">
        <v>5</v>
      </c>
      <c r="S1" s="12"/>
      <c r="T1" s="12"/>
      <c r="U1" s="11"/>
      <c r="V1" s="13" t="s">
        <v>6</v>
      </c>
      <c r="W1" s="7" t="s">
        <v>2</v>
      </c>
      <c r="X1" s="8" t="s">
        <v>3</v>
      </c>
      <c r="Y1" s="9">
        <f>SUM(Y2:Y42)</f>
        <v>0</v>
      </c>
      <c r="Z1" s="10">
        <f>SUM(Z5:Z28)</f>
        <v>0</v>
      </c>
      <c r="AA1" s="10">
        <f>SUM(AA5:AA42)</f>
        <v>0</v>
      </c>
    </row>
    <row r="2" spans="1:27" ht="14.25">
      <c r="A2" s="14" t="s">
        <v>7</v>
      </c>
      <c r="B2" s="14"/>
      <c r="C2" s="14"/>
      <c r="D2" s="15"/>
      <c r="E2" s="15"/>
      <c r="F2" s="15"/>
      <c r="G2" s="15"/>
      <c r="H2" s="6"/>
      <c r="I2" s="7"/>
      <c r="J2" s="8"/>
      <c r="K2" s="16" t="s">
        <v>8</v>
      </c>
      <c r="L2" s="17" t="s">
        <v>9</v>
      </c>
      <c r="M2" s="17" t="s">
        <v>10</v>
      </c>
      <c r="N2" s="18"/>
      <c r="O2" s="6"/>
      <c r="P2" s="7"/>
      <c r="Q2" s="8"/>
      <c r="R2" s="16" t="s">
        <v>8</v>
      </c>
      <c r="S2" s="17" t="s">
        <v>9</v>
      </c>
      <c r="T2" s="17" t="s">
        <v>10</v>
      </c>
      <c r="U2" s="18"/>
      <c r="V2" s="13"/>
      <c r="W2" s="7"/>
      <c r="X2" s="8"/>
      <c r="Y2" s="16" t="s">
        <v>8</v>
      </c>
      <c r="Z2" s="17" t="s">
        <v>9</v>
      </c>
      <c r="AA2" s="17" t="s">
        <v>10</v>
      </c>
    </row>
    <row r="3" spans="1:27" ht="14.25">
      <c r="A3" s="19" t="s">
        <v>11</v>
      </c>
      <c r="B3" s="19"/>
      <c r="C3" s="19"/>
      <c r="D3" s="15"/>
      <c r="E3" s="15"/>
      <c r="F3" s="15"/>
      <c r="G3" s="15"/>
      <c r="H3" s="20" t="s">
        <v>12</v>
      </c>
      <c r="I3" s="21">
        <f>B6*2</f>
        <v>0</v>
      </c>
      <c r="J3" s="22"/>
      <c r="K3" s="23"/>
      <c r="L3" s="24"/>
      <c r="M3" s="25">
        <f aca="true" t="shared" si="0" ref="M3:M52">L3-K3</f>
        <v>0</v>
      </c>
      <c r="O3" s="20"/>
      <c r="P3" s="21"/>
      <c r="Q3" s="22"/>
      <c r="R3" s="23">
        <f aca="true" t="shared" si="1" ref="R3:R9">Q3*P3</f>
        <v>0</v>
      </c>
      <c r="S3" s="24"/>
      <c r="T3" s="25">
        <f aca="true" t="shared" si="2" ref="T3:T9">S3-R3</f>
        <v>0</v>
      </c>
      <c r="U3"/>
      <c r="V3" s="26" t="s">
        <v>13</v>
      </c>
      <c r="W3" s="27"/>
      <c r="X3" s="22"/>
      <c r="Y3" s="23"/>
      <c r="Z3" s="24"/>
      <c r="AA3" s="25">
        <f aca="true" t="shared" si="3" ref="AA3:AA42">Z3-Y3</f>
        <v>0</v>
      </c>
    </row>
    <row r="4" spans="1:27" ht="14.25">
      <c r="A4" s="28"/>
      <c r="B4"/>
      <c r="C4"/>
      <c r="D4" s="15"/>
      <c r="E4" s="15"/>
      <c r="F4" s="15"/>
      <c r="G4" s="15"/>
      <c r="H4" s="20" t="s">
        <v>14</v>
      </c>
      <c r="I4" s="21">
        <v>1</v>
      </c>
      <c r="J4" s="22"/>
      <c r="K4" s="23"/>
      <c r="L4" s="24"/>
      <c r="M4" s="25">
        <f t="shared" si="0"/>
        <v>0</v>
      </c>
      <c r="O4" s="20"/>
      <c r="P4" s="21"/>
      <c r="Q4" s="22"/>
      <c r="R4" s="23">
        <f t="shared" si="1"/>
        <v>0</v>
      </c>
      <c r="S4" s="24"/>
      <c r="T4" s="25">
        <f t="shared" si="2"/>
        <v>0</v>
      </c>
      <c r="U4"/>
      <c r="V4" s="26" t="s">
        <v>15</v>
      </c>
      <c r="W4" s="21">
        <v>1</v>
      </c>
      <c r="X4" s="22"/>
      <c r="Y4" s="23">
        <f aca="true" t="shared" si="4" ref="Y4:Y8">X4*W4</f>
        <v>0</v>
      </c>
      <c r="Z4" s="24"/>
      <c r="AA4" s="25">
        <f t="shared" si="3"/>
        <v>0</v>
      </c>
    </row>
    <row r="5" spans="1:27" ht="14.25">
      <c r="A5" s="29"/>
      <c r="B5" s="30"/>
      <c r="C5" s="30"/>
      <c r="D5" s="18"/>
      <c r="E5" s="18"/>
      <c r="F5" s="18"/>
      <c r="G5" s="18"/>
      <c r="H5" s="20" t="s">
        <v>16</v>
      </c>
      <c r="I5" s="21">
        <v>1</v>
      </c>
      <c r="J5" s="22"/>
      <c r="K5" s="23"/>
      <c r="L5" s="24"/>
      <c r="M5" s="25">
        <f t="shared" si="0"/>
        <v>0</v>
      </c>
      <c r="N5" s="31"/>
      <c r="O5" s="20"/>
      <c r="P5" s="21"/>
      <c r="Q5" s="22"/>
      <c r="R5" s="23">
        <f t="shared" si="1"/>
        <v>0</v>
      </c>
      <c r="S5" s="24"/>
      <c r="T5" s="25">
        <f t="shared" si="2"/>
        <v>0</v>
      </c>
      <c r="U5"/>
      <c r="V5" s="26" t="s">
        <v>17</v>
      </c>
      <c r="W5" s="27"/>
      <c r="X5" s="22"/>
      <c r="Y5" s="23">
        <f t="shared" si="4"/>
        <v>0</v>
      </c>
      <c r="Z5" s="24"/>
      <c r="AA5" s="25">
        <f t="shared" si="3"/>
        <v>0</v>
      </c>
    </row>
    <row r="6" spans="1:27" ht="14.25">
      <c r="A6" s="32" t="s">
        <v>18</v>
      </c>
      <c r="B6" s="33"/>
      <c r="C6" s="34" t="s">
        <v>19</v>
      </c>
      <c r="D6" s="34"/>
      <c r="E6" s="34"/>
      <c r="F6" s="34"/>
      <c r="G6" s="18"/>
      <c r="H6" s="20" t="s">
        <v>20</v>
      </c>
      <c r="I6" s="21">
        <v>1</v>
      </c>
      <c r="J6" s="22"/>
      <c r="K6" s="23"/>
      <c r="L6" s="24"/>
      <c r="M6" s="25">
        <f t="shared" si="0"/>
        <v>0</v>
      </c>
      <c r="O6" s="20"/>
      <c r="P6" s="21"/>
      <c r="Q6" s="22"/>
      <c r="R6" s="23">
        <f t="shared" si="1"/>
        <v>0</v>
      </c>
      <c r="S6" s="24"/>
      <c r="T6" s="25">
        <f t="shared" si="2"/>
        <v>0</v>
      </c>
      <c r="U6"/>
      <c r="V6" s="26" t="s">
        <v>21</v>
      </c>
      <c r="W6" s="21">
        <v>1</v>
      </c>
      <c r="X6" s="22"/>
      <c r="Y6" s="23">
        <f t="shared" si="4"/>
        <v>0</v>
      </c>
      <c r="Z6" s="24"/>
      <c r="AA6" s="25">
        <f t="shared" si="3"/>
        <v>0</v>
      </c>
    </row>
    <row r="7" spans="1:27" ht="14.25">
      <c r="A7" s="32" t="s">
        <v>22</v>
      </c>
      <c r="B7" s="33"/>
      <c r="C7" s="34" t="s">
        <v>23</v>
      </c>
      <c r="D7" s="34"/>
      <c r="E7" s="34"/>
      <c r="F7" s="34"/>
      <c r="G7" s="18"/>
      <c r="H7" s="35" t="s">
        <v>24</v>
      </c>
      <c r="I7" s="21">
        <v>1</v>
      </c>
      <c r="J7" s="22"/>
      <c r="K7" s="23"/>
      <c r="L7" s="24"/>
      <c r="M7" s="25">
        <f t="shared" si="0"/>
        <v>0</v>
      </c>
      <c r="N7" s="36"/>
      <c r="O7" s="20"/>
      <c r="P7" s="21"/>
      <c r="Q7" s="22"/>
      <c r="R7" s="23">
        <f t="shared" si="1"/>
        <v>0</v>
      </c>
      <c r="S7" s="24"/>
      <c r="T7" s="25">
        <f t="shared" si="2"/>
        <v>0</v>
      </c>
      <c r="U7"/>
      <c r="V7" s="26" t="s">
        <v>25</v>
      </c>
      <c r="W7" s="27"/>
      <c r="X7" s="22"/>
      <c r="Y7" s="23">
        <f t="shared" si="4"/>
        <v>0</v>
      </c>
      <c r="Z7" s="24"/>
      <c r="AA7" s="25">
        <f t="shared" si="3"/>
        <v>0</v>
      </c>
    </row>
    <row r="8" spans="1:27" ht="14.25">
      <c r="A8" s="32" t="s">
        <v>26</v>
      </c>
      <c r="B8" s="33"/>
      <c r="C8" s="34" t="s">
        <v>27</v>
      </c>
      <c r="D8" s="34"/>
      <c r="E8" s="34"/>
      <c r="F8" s="34"/>
      <c r="G8" s="18"/>
      <c r="H8" s="20" t="s">
        <v>28</v>
      </c>
      <c r="I8" s="21">
        <f>B6*2</f>
        <v>0</v>
      </c>
      <c r="J8" s="22"/>
      <c r="K8" s="23">
        <f aca="true" t="shared" si="5" ref="K8:K52">J8*I8</f>
        <v>0</v>
      </c>
      <c r="L8" s="24"/>
      <c r="M8" s="25">
        <f t="shared" si="0"/>
        <v>0</v>
      </c>
      <c r="N8" s="36"/>
      <c r="O8" s="20"/>
      <c r="P8" s="21"/>
      <c r="Q8" s="22"/>
      <c r="R8" s="23">
        <f t="shared" si="1"/>
        <v>0</v>
      </c>
      <c r="S8" s="24"/>
      <c r="T8" s="25">
        <f t="shared" si="2"/>
        <v>0</v>
      </c>
      <c r="U8"/>
      <c r="V8" s="37" t="s">
        <v>29</v>
      </c>
      <c r="W8" s="27"/>
      <c r="X8" s="22"/>
      <c r="Y8" s="23">
        <f t="shared" si="4"/>
        <v>0</v>
      </c>
      <c r="Z8" s="24"/>
      <c r="AA8" s="25">
        <f t="shared" si="3"/>
        <v>0</v>
      </c>
    </row>
    <row r="9" spans="1:27" ht="14.25">
      <c r="A9" s="32" t="s">
        <v>30</v>
      </c>
      <c r="B9" s="33"/>
      <c r="C9" s="34" t="s">
        <v>27</v>
      </c>
      <c r="D9" s="34"/>
      <c r="E9" s="34"/>
      <c r="F9" s="34"/>
      <c r="G9" s="18"/>
      <c r="H9" s="20" t="s">
        <v>31</v>
      </c>
      <c r="I9" s="27"/>
      <c r="J9" s="22"/>
      <c r="K9" s="23">
        <f t="shared" si="5"/>
        <v>0</v>
      </c>
      <c r="L9" s="24"/>
      <c r="M9" s="25">
        <f t="shared" si="0"/>
        <v>0</v>
      </c>
      <c r="N9" s="36"/>
      <c r="O9" s="20"/>
      <c r="P9" s="21"/>
      <c r="Q9" s="22"/>
      <c r="R9" s="23">
        <f t="shared" si="1"/>
        <v>0</v>
      </c>
      <c r="S9" s="24"/>
      <c r="T9" s="25">
        <f t="shared" si="2"/>
        <v>0</v>
      </c>
      <c r="U9"/>
      <c r="V9" s="37" t="s">
        <v>32</v>
      </c>
      <c r="W9" s="21">
        <v>1</v>
      </c>
      <c r="X9" s="22"/>
      <c r="Y9" s="23"/>
      <c r="Z9" s="24"/>
      <c r="AA9" s="25">
        <f t="shared" si="3"/>
        <v>0</v>
      </c>
    </row>
    <row r="10" spans="1:27" ht="14.25">
      <c r="A10" s="32" t="s">
        <v>33</v>
      </c>
      <c r="B10" s="33"/>
      <c r="C10" s="38" t="s">
        <v>34</v>
      </c>
      <c r="D10" s="38"/>
      <c r="E10" s="38"/>
      <c r="F10" s="38"/>
      <c r="G10" s="18"/>
      <c r="H10" s="20" t="s">
        <v>35</v>
      </c>
      <c r="I10" s="21">
        <v>1</v>
      </c>
      <c r="J10" s="22"/>
      <c r="K10" s="23">
        <f t="shared" si="5"/>
        <v>0</v>
      </c>
      <c r="L10" s="24"/>
      <c r="M10" s="25">
        <f t="shared" si="0"/>
        <v>0</v>
      </c>
      <c r="N10" s="36"/>
      <c r="O10" s="39"/>
      <c r="P10" s="15"/>
      <c r="Q10" s="39"/>
      <c r="R10" s="40"/>
      <c r="S10" s="40"/>
      <c r="T10" s="40"/>
      <c r="U10"/>
      <c r="V10" s="20" t="s">
        <v>36</v>
      </c>
      <c r="W10" s="21">
        <f>B6</f>
        <v>0</v>
      </c>
      <c r="X10" s="22"/>
      <c r="Y10" s="23">
        <f aca="true" t="shared" si="6" ref="Y10:Y42">X10*W10</f>
        <v>0</v>
      </c>
      <c r="Z10" s="24"/>
      <c r="AA10" s="25">
        <f t="shared" si="3"/>
        <v>0</v>
      </c>
    </row>
    <row r="11" spans="1:27" ht="12.75" customHeight="1">
      <c r="A11" s="32" t="s">
        <v>37</v>
      </c>
      <c r="B11" s="33"/>
      <c r="C11" s="38" t="s">
        <v>38</v>
      </c>
      <c r="D11" s="38"/>
      <c r="E11" s="38"/>
      <c r="F11" s="38"/>
      <c r="G11" s="18"/>
      <c r="H11" s="20" t="s">
        <v>39</v>
      </c>
      <c r="I11" s="21">
        <v>2</v>
      </c>
      <c r="J11" s="22"/>
      <c r="K11" s="23">
        <f t="shared" si="5"/>
        <v>0</v>
      </c>
      <c r="L11" s="24"/>
      <c r="M11" s="25">
        <f t="shared" si="0"/>
        <v>0</v>
      </c>
      <c r="N11" s="36"/>
      <c r="O11" s="6" t="s">
        <v>40</v>
      </c>
      <c r="P11" s="7" t="s">
        <v>2</v>
      </c>
      <c r="Q11" s="8" t="s">
        <v>3</v>
      </c>
      <c r="R11" s="9">
        <f>SUM(R13:R34)</f>
        <v>0</v>
      </c>
      <c r="S11" s="10">
        <f>SUM(S13:S36)</f>
        <v>0</v>
      </c>
      <c r="T11" s="10">
        <f>SUM(T13:T50)</f>
        <v>0</v>
      </c>
      <c r="U11"/>
      <c r="V11" s="20" t="s">
        <v>41</v>
      </c>
      <c r="W11" s="1">
        <v>1</v>
      </c>
      <c r="X11" s="22"/>
      <c r="Y11" s="23">
        <f t="shared" si="6"/>
        <v>0</v>
      </c>
      <c r="Z11" s="24"/>
      <c r="AA11" s="25">
        <f t="shared" si="3"/>
        <v>0</v>
      </c>
    </row>
    <row r="12" spans="1:27" ht="13.5" customHeight="1">
      <c r="A12" s="28"/>
      <c r="B12"/>
      <c r="C12"/>
      <c r="D12"/>
      <c r="E12"/>
      <c r="F12"/>
      <c r="G12" s="18"/>
      <c r="H12" s="20" t="s">
        <v>42</v>
      </c>
      <c r="I12" s="21">
        <f>B6*2</f>
        <v>0</v>
      </c>
      <c r="J12" s="22"/>
      <c r="K12" s="23">
        <f t="shared" si="5"/>
        <v>0</v>
      </c>
      <c r="L12" s="24"/>
      <c r="M12" s="25">
        <f t="shared" si="0"/>
        <v>0</v>
      </c>
      <c r="N12" s="36"/>
      <c r="O12" s="6"/>
      <c r="P12" s="7"/>
      <c r="Q12" s="8"/>
      <c r="R12" s="16" t="s">
        <v>8</v>
      </c>
      <c r="S12" s="17" t="s">
        <v>9</v>
      </c>
      <c r="T12" s="17" t="s">
        <v>10</v>
      </c>
      <c r="U12"/>
      <c r="V12" s="35" t="s">
        <v>43</v>
      </c>
      <c r="W12" s="21">
        <v>1</v>
      </c>
      <c r="X12" s="22"/>
      <c r="Y12" s="23">
        <f t="shared" si="6"/>
        <v>0</v>
      </c>
      <c r="Z12" s="24"/>
      <c r="AA12" s="25">
        <f t="shared" si="3"/>
        <v>0</v>
      </c>
    </row>
    <row r="13" spans="1:27" ht="14.25" customHeight="1">
      <c r="A13" s="41" t="s">
        <v>44</v>
      </c>
      <c r="B13" s="41"/>
      <c r="C13" s="42"/>
      <c r="D13" s="43" t="s">
        <v>45</v>
      </c>
      <c r="E13" s="43"/>
      <c r="F13" s="43"/>
      <c r="G13" s="18"/>
      <c r="H13" s="20" t="s">
        <v>46</v>
      </c>
      <c r="I13" s="21">
        <f>B6*2</f>
        <v>0</v>
      </c>
      <c r="J13" s="22"/>
      <c r="K13" s="23">
        <f t="shared" si="5"/>
        <v>0</v>
      </c>
      <c r="L13" s="24"/>
      <c r="M13" s="25">
        <f t="shared" si="0"/>
        <v>0</v>
      </c>
      <c r="N13" s="36"/>
      <c r="O13" s="44" t="s">
        <v>47</v>
      </c>
      <c r="P13" s="45">
        <f aca="true" t="shared" si="7" ref="P13:P14">B8</f>
        <v>0</v>
      </c>
      <c r="Q13" s="22"/>
      <c r="R13" s="23">
        <f aca="true" t="shared" si="8" ref="R13:R34">Q13*P13</f>
        <v>0</v>
      </c>
      <c r="S13" s="24"/>
      <c r="T13" s="25">
        <f aca="true" t="shared" si="9" ref="T13:T34">S13-R13</f>
        <v>0</v>
      </c>
      <c r="U13"/>
      <c r="V13" s="46" t="s">
        <v>48</v>
      </c>
      <c r="W13" s="21">
        <v>1</v>
      </c>
      <c r="X13" s="22"/>
      <c r="Y13" s="23">
        <f t="shared" si="6"/>
        <v>0</v>
      </c>
      <c r="Z13" s="24"/>
      <c r="AA13" s="25">
        <f t="shared" si="3"/>
        <v>0</v>
      </c>
    </row>
    <row r="14" spans="1:27" ht="12.75" customHeight="1">
      <c r="A14" s="41"/>
      <c r="B14" s="41"/>
      <c r="C14" s="42"/>
      <c r="D14" s="43"/>
      <c r="E14" s="43"/>
      <c r="F14" s="43"/>
      <c r="G14" s="18"/>
      <c r="H14" s="20" t="s">
        <v>49</v>
      </c>
      <c r="I14" s="21">
        <f>B6*2</f>
        <v>0</v>
      </c>
      <c r="J14" s="22"/>
      <c r="K14" s="23">
        <f t="shared" si="5"/>
        <v>0</v>
      </c>
      <c r="L14" s="24"/>
      <c r="M14" s="25">
        <f t="shared" si="0"/>
        <v>0</v>
      </c>
      <c r="N14" s="36"/>
      <c r="O14" s="44" t="s">
        <v>50</v>
      </c>
      <c r="P14" s="45">
        <f t="shared" si="7"/>
        <v>0</v>
      </c>
      <c r="Q14" s="22"/>
      <c r="R14" s="23">
        <f t="shared" si="8"/>
        <v>0</v>
      </c>
      <c r="S14" s="24"/>
      <c r="T14" s="25">
        <f t="shared" si="9"/>
        <v>0</v>
      </c>
      <c r="U14"/>
      <c r="V14" s="46" t="s">
        <v>51</v>
      </c>
      <c r="W14" s="21">
        <v>1</v>
      </c>
      <c r="X14" s="22"/>
      <c r="Y14" s="23">
        <f t="shared" si="6"/>
        <v>0</v>
      </c>
      <c r="Z14" s="24"/>
      <c r="AA14" s="25">
        <f t="shared" si="3"/>
        <v>0</v>
      </c>
    </row>
    <row r="15" spans="1:27" ht="12.75" customHeight="1">
      <c r="A15" s="41" t="s">
        <v>52</v>
      </c>
      <c r="B15" s="41"/>
      <c r="C15" s="47">
        <f>D27+K1+R11+R36+Y1+Y44</f>
        <v>0</v>
      </c>
      <c r="D15" s="48" t="s">
        <v>53</v>
      </c>
      <c r="E15" s="48"/>
      <c r="F15" s="48"/>
      <c r="G15" s="18"/>
      <c r="H15" s="35" t="s">
        <v>54</v>
      </c>
      <c r="I15" s="21">
        <v>1</v>
      </c>
      <c r="J15" s="22"/>
      <c r="K15" s="23">
        <f t="shared" si="5"/>
        <v>0</v>
      </c>
      <c r="L15" s="24"/>
      <c r="M15" s="25">
        <f t="shared" si="0"/>
        <v>0</v>
      </c>
      <c r="N15" s="36"/>
      <c r="O15" s="20" t="s">
        <v>55</v>
      </c>
      <c r="P15" s="45">
        <f aca="true" t="shared" si="10" ref="P15:P16">B8*3</f>
        <v>0</v>
      </c>
      <c r="Q15" s="22"/>
      <c r="R15" s="23">
        <f t="shared" si="8"/>
        <v>0</v>
      </c>
      <c r="S15" s="24"/>
      <c r="T15" s="25">
        <f t="shared" si="9"/>
        <v>0</v>
      </c>
      <c r="U15"/>
      <c r="V15" s="35" t="s">
        <v>56</v>
      </c>
      <c r="W15" s="21">
        <v>1</v>
      </c>
      <c r="X15" s="22"/>
      <c r="Y15" s="23">
        <f t="shared" si="6"/>
        <v>0</v>
      </c>
      <c r="Z15" s="24"/>
      <c r="AA15" s="25">
        <f t="shared" si="3"/>
        <v>0</v>
      </c>
    </row>
    <row r="16" spans="1:27" ht="12.75" customHeight="1">
      <c r="A16" s="41"/>
      <c r="B16" s="41"/>
      <c r="C16" s="47"/>
      <c r="D16" s="48"/>
      <c r="E16" s="48"/>
      <c r="F16" s="48"/>
      <c r="G16" s="18"/>
      <c r="H16" s="20" t="s">
        <v>57</v>
      </c>
      <c r="I16" s="21">
        <v>1</v>
      </c>
      <c r="J16" s="22"/>
      <c r="K16" s="23">
        <f t="shared" si="5"/>
        <v>0</v>
      </c>
      <c r="L16" s="24"/>
      <c r="M16" s="25">
        <f t="shared" si="0"/>
        <v>0</v>
      </c>
      <c r="N16" s="36"/>
      <c r="O16" s="20" t="s">
        <v>58</v>
      </c>
      <c r="P16" s="45">
        <f t="shared" si="10"/>
        <v>0</v>
      </c>
      <c r="Q16" s="22"/>
      <c r="R16" s="23">
        <f t="shared" si="8"/>
        <v>0</v>
      </c>
      <c r="S16" s="24"/>
      <c r="T16" s="25">
        <f t="shared" si="9"/>
        <v>0</v>
      </c>
      <c r="U16"/>
      <c r="V16" s="35" t="s">
        <v>59</v>
      </c>
      <c r="W16" s="21">
        <v>1</v>
      </c>
      <c r="X16" s="22"/>
      <c r="Y16" s="23">
        <f t="shared" si="6"/>
        <v>0</v>
      </c>
      <c r="Z16" s="24"/>
      <c r="AA16" s="25">
        <f t="shared" si="3"/>
        <v>0</v>
      </c>
    </row>
    <row r="17" spans="1:27" ht="14.25" customHeight="1">
      <c r="A17" s="49" t="s">
        <v>60</v>
      </c>
      <c r="B17" s="49"/>
      <c r="C17" s="47">
        <f>C15-C13</f>
        <v>0</v>
      </c>
      <c r="D17" s="43" t="s">
        <v>61</v>
      </c>
      <c r="E17" s="43"/>
      <c r="F17" s="43"/>
      <c r="G17" s="18"/>
      <c r="H17" s="20" t="s">
        <v>62</v>
      </c>
      <c r="I17" s="21">
        <v>1</v>
      </c>
      <c r="J17" s="22"/>
      <c r="K17" s="23">
        <f t="shared" si="5"/>
        <v>0</v>
      </c>
      <c r="L17" s="24"/>
      <c r="M17" s="25">
        <f t="shared" si="0"/>
        <v>0</v>
      </c>
      <c r="N17" s="36"/>
      <c r="O17" s="20" t="s">
        <v>63</v>
      </c>
      <c r="P17" s="45">
        <f>B7</f>
        <v>0</v>
      </c>
      <c r="Q17" s="22"/>
      <c r="R17" s="23">
        <f t="shared" si="8"/>
        <v>0</v>
      </c>
      <c r="S17" s="24"/>
      <c r="T17" s="25">
        <f t="shared" si="9"/>
        <v>0</v>
      </c>
      <c r="U17"/>
      <c r="V17" s="35" t="s">
        <v>64</v>
      </c>
      <c r="W17" s="21">
        <v>1</v>
      </c>
      <c r="X17" s="22"/>
      <c r="Y17" s="23">
        <f t="shared" si="6"/>
        <v>0</v>
      </c>
      <c r="Z17" s="24"/>
      <c r="AA17" s="25">
        <f t="shared" si="3"/>
        <v>0</v>
      </c>
    </row>
    <row r="18" spans="1:27" ht="14.25">
      <c r="A18" s="49"/>
      <c r="B18" s="49"/>
      <c r="C18" s="47"/>
      <c r="D18" s="43"/>
      <c r="E18" s="43"/>
      <c r="F18" s="43"/>
      <c r="G18" s="18"/>
      <c r="H18" s="20" t="s">
        <v>65</v>
      </c>
      <c r="I18" s="21">
        <v>1</v>
      </c>
      <c r="J18" s="22"/>
      <c r="K18" s="23">
        <f t="shared" si="5"/>
        <v>0</v>
      </c>
      <c r="L18" s="24"/>
      <c r="M18" s="25">
        <f t="shared" si="0"/>
        <v>0</v>
      </c>
      <c r="N18" s="36"/>
      <c r="O18" s="20" t="s">
        <v>66</v>
      </c>
      <c r="P18" s="45">
        <f>(B8*2)+B9</f>
        <v>0</v>
      </c>
      <c r="Q18" s="22"/>
      <c r="R18" s="23">
        <f t="shared" si="8"/>
        <v>0</v>
      </c>
      <c r="S18" s="24"/>
      <c r="T18" s="25">
        <f t="shared" si="9"/>
        <v>0</v>
      </c>
      <c r="U18"/>
      <c r="V18" s="35" t="s">
        <v>67</v>
      </c>
      <c r="W18" s="21">
        <v>1</v>
      </c>
      <c r="X18" s="22"/>
      <c r="Y18" s="23">
        <f t="shared" si="6"/>
        <v>0</v>
      </c>
      <c r="Z18" s="24"/>
      <c r="AA18" s="25">
        <f t="shared" si="3"/>
        <v>0</v>
      </c>
    </row>
    <row r="19" spans="1:27" ht="14.25">
      <c r="A19" s="29"/>
      <c r="B19" s="18"/>
      <c r="C19" s="18"/>
      <c r="D19"/>
      <c r="E19"/>
      <c r="F19"/>
      <c r="G19" s="18"/>
      <c r="H19" s="20" t="s">
        <v>68</v>
      </c>
      <c r="I19" s="27"/>
      <c r="J19" s="22"/>
      <c r="K19" s="23">
        <f t="shared" si="5"/>
        <v>0</v>
      </c>
      <c r="L19" s="24"/>
      <c r="M19" s="25">
        <f t="shared" si="0"/>
        <v>0</v>
      </c>
      <c r="N19" s="36"/>
      <c r="O19" s="20" t="s">
        <v>69</v>
      </c>
      <c r="P19" s="45">
        <f>(B8*2)+B9</f>
        <v>0</v>
      </c>
      <c r="Q19" s="22"/>
      <c r="R19" s="23">
        <f t="shared" si="8"/>
        <v>0</v>
      </c>
      <c r="S19" s="24"/>
      <c r="T19" s="25">
        <f t="shared" si="9"/>
        <v>0</v>
      </c>
      <c r="U19"/>
      <c r="V19" s="35" t="s">
        <v>70</v>
      </c>
      <c r="W19" s="21">
        <v>1</v>
      </c>
      <c r="X19" s="22"/>
      <c r="Y19" s="23">
        <f t="shared" si="6"/>
        <v>0</v>
      </c>
      <c r="Z19" s="24"/>
      <c r="AA19" s="25">
        <f t="shared" si="3"/>
        <v>0</v>
      </c>
    </row>
    <row r="20" spans="1:27" ht="12.75" customHeight="1">
      <c r="A20" s="49" t="s">
        <v>71</v>
      </c>
      <c r="B20" s="49"/>
      <c r="C20" s="47">
        <f>C24-C13</f>
        <v>0</v>
      </c>
      <c r="D20" s="50" t="s">
        <v>72</v>
      </c>
      <c r="E20" s="50"/>
      <c r="F20" s="50"/>
      <c r="G20" s="18"/>
      <c r="H20" s="20" t="s">
        <v>73</v>
      </c>
      <c r="I20" s="21">
        <v>1</v>
      </c>
      <c r="J20" s="22"/>
      <c r="K20" s="23">
        <f t="shared" si="5"/>
        <v>0</v>
      </c>
      <c r="L20" s="24"/>
      <c r="M20" s="25">
        <f t="shared" si="0"/>
        <v>0</v>
      </c>
      <c r="N20" s="36"/>
      <c r="O20" s="20" t="s">
        <v>74</v>
      </c>
      <c r="P20" s="27"/>
      <c r="Q20" s="22"/>
      <c r="R20" s="23">
        <f t="shared" si="8"/>
        <v>0</v>
      </c>
      <c r="S20" s="24"/>
      <c r="T20" s="25">
        <f t="shared" si="9"/>
        <v>0</v>
      </c>
      <c r="U20"/>
      <c r="V20" s="35" t="s">
        <v>75</v>
      </c>
      <c r="W20" s="21">
        <v>1</v>
      </c>
      <c r="X20" s="22"/>
      <c r="Y20" s="23">
        <f t="shared" si="6"/>
        <v>0</v>
      </c>
      <c r="Z20" s="24"/>
      <c r="AA20" s="25">
        <f t="shared" si="3"/>
        <v>0</v>
      </c>
    </row>
    <row r="21" spans="1:27" ht="14.25">
      <c r="A21" s="49"/>
      <c r="B21" s="49"/>
      <c r="C21" s="47"/>
      <c r="D21" s="50"/>
      <c r="E21" s="50"/>
      <c r="F21" s="50"/>
      <c r="G21" s="18"/>
      <c r="H21" s="35" t="s">
        <v>76</v>
      </c>
      <c r="I21" s="21">
        <v>1</v>
      </c>
      <c r="J21" s="22"/>
      <c r="K21" s="23">
        <f t="shared" si="5"/>
        <v>0</v>
      </c>
      <c r="L21" s="24"/>
      <c r="M21" s="25">
        <f t="shared" si="0"/>
        <v>0</v>
      </c>
      <c r="N21" s="36"/>
      <c r="O21" s="20" t="s">
        <v>77</v>
      </c>
      <c r="P21" s="45">
        <f>B7</f>
        <v>0</v>
      </c>
      <c r="Q21" s="22"/>
      <c r="R21" s="23">
        <f t="shared" si="8"/>
        <v>0</v>
      </c>
      <c r="S21" s="24"/>
      <c r="T21" s="25">
        <f t="shared" si="9"/>
        <v>0</v>
      </c>
      <c r="U21"/>
      <c r="V21" s="35" t="s">
        <v>78</v>
      </c>
      <c r="W21" s="27"/>
      <c r="X21" s="22"/>
      <c r="Y21" s="23">
        <f t="shared" si="6"/>
        <v>0</v>
      </c>
      <c r="Z21" s="24"/>
      <c r="AA21" s="25">
        <f t="shared" si="3"/>
        <v>0</v>
      </c>
    </row>
    <row r="22" spans="1:27" ht="12.75" customHeight="1">
      <c r="A22" s="49" t="s">
        <v>79</v>
      </c>
      <c r="B22" s="49"/>
      <c r="C22" s="47">
        <f>C24-C15</f>
        <v>0</v>
      </c>
      <c r="D22" s="51" t="s">
        <v>80</v>
      </c>
      <c r="E22" s="51"/>
      <c r="F22" s="51"/>
      <c r="G22" s="18"/>
      <c r="H22" s="20" t="s">
        <v>81</v>
      </c>
      <c r="I22" s="21">
        <v>1</v>
      </c>
      <c r="J22" s="22"/>
      <c r="K22" s="23">
        <f t="shared" si="5"/>
        <v>0</v>
      </c>
      <c r="L22" s="24"/>
      <c r="M22" s="25">
        <f t="shared" si="0"/>
        <v>0</v>
      </c>
      <c r="N22" s="36"/>
      <c r="O22" s="20" t="s">
        <v>82</v>
      </c>
      <c r="P22" s="27"/>
      <c r="Q22" s="22"/>
      <c r="R22" s="23">
        <f t="shared" si="8"/>
        <v>0</v>
      </c>
      <c r="S22" s="24"/>
      <c r="T22" s="25">
        <f t="shared" si="9"/>
        <v>0</v>
      </c>
      <c r="U22"/>
      <c r="V22" s="35" t="s">
        <v>83</v>
      </c>
      <c r="W22" s="21">
        <v>1</v>
      </c>
      <c r="X22" s="22"/>
      <c r="Y22" s="23">
        <f t="shared" si="6"/>
        <v>0</v>
      </c>
      <c r="Z22" s="24"/>
      <c r="AA22" s="25">
        <f t="shared" si="3"/>
        <v>0</v>
      </c>
    </row>
    <row r="23" spans="1:27" ht="14.25">
      <c r="A23" s="49"/>
      <c r="B23" s="49"/>
      <c r="C23" s="47"/>
      <c r="D23" s="51"/>
      <c r="E23" s="51"/>
      <c r="F23" s="51"/>
      <c r="G23" s="18"/>
      <c r="H23" s="20" t="s">
        <v>84</v>
      </c>
      <c r="I23" s="27"/>
      <c r="J23" s="22"/>
      <c r="K23" s="23">
        <f t="shared" si="5"/>
        <v>0</v>
      </c>
      <c r="L23" s="24"/>
      <c r="M23" s="25">
        <f t="shared" si="0"/>
        <v>0</v>
      </c>
      <c r="N23" s="36"/>
      <c r="O23" s="20" t="s">
        <v>85</v>
      </c>
      <c r="P23" s="45">
        <f aca="true" t="shared" si="11" ref="P23:P24">P13*2</f>
        <v>0</v>
      </c>
      <c r="Q23" s="22"/>
      <c r="R23" s="23">
        <f t="shared" si="8"/>
        <v>0</v>
      </c>
      <c r="S23" s="24"/>
      <c r="T23" s="25">
        <f t="shared" si="9"/>
        <v>0</v>
      </c>
      <c r="U23"/>
      <c r="V23" s="26" t="s">
        <v>86</v>
      </c>
      <c r="W23" s="27"/>
      <c r="X23" s="22"/>
      <c r="Y23" s="23">
        <f t="shared" si="6"/>
        <v>0</v>
      </c>
      <c r="Z23" s="24"/>
      <c r="AA23" s="25">
        <f t="shared" si="3"/>
        <v>0</v>
      </c>
    </row>
    <row r="24" spans="1:27" ht="12.75" customHeight="1">
      <c r="A24" s="52" t="s">
        <v>87</v>
      </c>
      <c r="B24" s="52"/>
      <c r="C24" s="47">
        <f>E27+L1+S11+S36+Z1+Z44</f>
        <v>0</v>
      </c>
      <c r="D24" s="43" t="s">
        <v>88</v>
      </c>
      <c r="E24" s="43"/>
      <c r="F24" s="43"/>
      <c r="G24" s="18"/>
      <c r="H24" s="20" t="s">
        <v>89</v>
      </c>
      <c r="I24" s="21">
        <v>1</v>
      </c>
      <c r="J24" s="22"/>
      <c r="K24" s="23">
        <f t="shared" si="5"/>
        <v>0</v>
      </c>
      <c r="L24" s="24"/>
      <c r="M24" s="25">
        <f t="shared" si="0"/>
        <v>0</v>
      </c>
      <c r="N24" s="36"/>
      <c r="O24" s="20" t="s">
        <v>90</v>
      </c>
      <c r="P24" s="45">
        <f t="shared" si="11"/>
        <v>0</v>
      </c>
      <c r="Q24" s="22"/>
      <c r="R24" s="23">
        <f t="shared" si="8"/>
        <v>0</v>
      </c>
      <c r="S24" s="24"/>
      <c r="T24" s="25">
        <f t="shared" si="9"/>
        <v>0</v>
      </c>
      <c r="U24"/>
      <c r="V24" s="26" t="s">
        <v>91</v>
      </c>
      <c r="W24" s="27"/>
      <c r="X24" s="22"/>
      <c r="Y24" s="23">
        <f t="shared" si="6"/>
        <v>0</v>
      </c>
      <c r="Z24" s="24"/>
      <c r="AA24" s="25">
        <f t="shared" si="3"/>
        <v>0</v>
      </c>
    </row>
    <row r="25" spans="1:27" ht="14.25">
      <c r="A25" s="52"/>
      <c r="B25" s="52"/>
      <c r="C25" s="47"/>
      <c r="D25" s="43"/>
      <c r="E25" s="43"/>
      <c r="F25" s="43"/>
      <c r="G25" s="18"/>
      <c r="H25" s="35" t="s">
        <v>92</v>
      </c>
      <c r="I25" s="21">
        <v>1</v>
      </c>
      <c r="J25" s="22"/>
      <c r="K25" s="23">
        <f t="shared" si="5"/>
        <v>0</v>
      </c>
      <c r="L25" s="24"/>
      <c r="M25" s="25">
        <f t="shared" si="0"/>
        <v>0</v>
      </c>
      <c r="N25" s="36"/>
      <c r="O25" s="20" t="s">
        <v>93</v>
      </c>
      <c r="P25" s="45">
        <f>B7</f>
        <v>0</v>
      </c>
      <c r="Q25" s="22"/>
      <c r="R25" s="23">
        <f t="shared" si="8"/>
        <v>0</v>
      </c>
      <c r="S25" s="24"/>
      <c r="T25" s="25">
        <f t="shared" si="9"/>
        <v>0</v>
      </c>
      <c r="U25"/>
      <c r="V25" s="26" t="s">
        <v>94</v>
      </c>
      <c r="W25" s="27"/>
      <c r="X25" s="22"/>
      <c r="Y25" s="23">
        <f t="shared" si="6"/>
        <v>0</v>
      </c>
      <c r="Z25" s="24"/>
      <c r="AA25" s="25">
        <f t="shared" si="3"/>
        <v>0</v>
      </c>
    </row>
    <row r="26" spans="1:27" ht="14.25">
      <c r="A26" s="28"/>
      <c r="B26"/>
      <c r="C26"/>
      <c r="D26"/>
      <c r="E26"/>
      <c r="F26"/>
      <c r="G26" s="18"/>
      <c r="H26" s="20" t="s">
        <v>95</v>
      </c>
      <c r="I26" s="21">
        <v>1</v>
      </c>
      <c r="J26" s="22"/>
      <c r="K26" s="23">
        <f t="shared" si="5"/>
        <v>0</v>
      </c>
      <c r="L26" s="24"/>
      <c r="M26" s="25">
        <f t="shared" si="0"/>
        <v>0</v>
      </c>
      <c r="N26" s="36"/>
      <c r="O26" s="20" t="s">
        <v>96</v>
      </c>
      <c r="P26" s="45">
        <f aca="true" t="shared" si="12" ref="P26:P27">P13</f>
        <v>0</v>
      </c>
      <c r="Q26" s="22"/>
      <c r="R26" s="23">
        <f t="shared" si="8"/>
        <v>0</v>
      </c>
      <c r="S26" s="24"/>
      <c r="T26" s="25">
        <f t="shared" si="9"/>
        <v>0</v>
      </c>
      <c r="U26"/>
      <c r="V26" s="35" t="s">
        <v>97</v>
      </c>
      <c r="W26" s="27"/>
      <c r="X26" s="22"/>
      <c r="Y26" s="23">
        <f t="shared" si="6"/>
        <v>0</v>
      </c>
      <c r="Z26" s="24"/>
      <c r="AA26" s="25">
        <f t="shared" si="3"/>
        <v>0</v>
      </c>
    </row>
    <row r="27" spans="1:27" ht="12.75" customHeight="1">
      <c r="A27" s="6" t="s">
        <v>98</v>
      </c>
      <c r="B27" s="7" t="s">
        <v>2</v>
      </c>
      <c r="C27" s="8" t="s">
        <v>3</v>
      </c>
      <c r="D27" s="9">
        <f>SUM(D29:D52)</f>
        <v>0</v>
      </c>
      <c r="E27" s="10">
        <f>SUM(E29:E52)</f>
        <v>0</v>
      </c>
      <c r="F27" s="10">
        <f>SUM(F29:F52)</f>
        <v>0</v>
      </c>
      <c r="G27" s="18"/>
      <c r="H27" s="20" t="s">
        <v>99</v>
      </c>
      <c r="I27" s="21">
        <v>1</v>
      </c>
      <c r="J27" s="22"/>
      <c r="K27" s="23">
        <f t="shared" si="5"/>
        <v>0</v>
      </c>
      <c r="L27" s="24"/>
      <c r="M27" s="25">
        <f t="shared" si="0"/>
        <v>0</v>
      </c>
      <c r="N27" s="36"/>
      <c r="O27" s="20" t="s">
        <v>100</v>
      </c>
      <c r="P27" s="45">
        <f t="shared" si="12"/>
        <v>0</v>
      </c>
      <c r="Q27" s="22"/>
      <c r="R27" s="23">
        <f t="shared" si="8"/>
        <v>0</v>
      </c>
      <c r="S27" s="24"/>
      <c r="T27" s="25">
        <f t="shared" si="9"/>
        <v>0</v>
      </c>
      <c r="U27"/>
      <c r="V27" s="35" t="s">
        <v>101</v>
      </c>
      <c r="W27" s="27"/>
      <c r="X27" s="22"/>
      <c r="Y27" s="23">
        <f t="shared" si="6"/>
        <v>0</v>
      </c>
      <c r="Z27" s="24"/>
      <c r="AA27" s="25">
        <f t="shared" si="3"/>
        <v>0</v>
      </c>
    </row>
    <row r="28" spans="1:27" ht="14.25">
      <c r="A28" s="6"/>
      <c r="B28" s="7"/>
      <c r="C28" s="8"/>
      <c r="D28" s="16" t="s">
        <v>8</v>
      </c>
      <c r="E28" s="17" t="s">
        <v>9</v>
      </c>
      <c r="F28" s="17" t="s">
        <v>10</v>
      </c>
      <c r="G28" s="18"/>
      <c r="H28" s="20" t="s">
        <v>102</v>
      </c>
      <c r="I28" s="21">
        <v>1</v>
      </c>
      <c r="J28" s="22"/>
      <c r="K28" s="23">
        <f t="shared" si="5"/>
        <v>0</v>
      </c>
      <c r="L28" s="24"/>
      <c r="M28" s="25">
        <f t="shared" si="0"/>
        <v>0</v>
      </c>
      <c r="N28" s="36"/>
      <c r="O28" s="20" t="s">
        <v>103</v>
      </c>
      <c r="P28" s="45">
        <f>B6</f>
        <v>0</v>
      </c>
      <c r="Q28" s="22"/>
      <c r="R28" s="23">
        <f t="shared" si="8"/>
        <v>0</v>
      </c>
      <c r="S28" s="24"/>
      <c r="T28" s="25">
        <f t="shared" si="9"/>
        <v>0</v>
      </c>
      <c r="U28"/>
      <c r="V28" s="20" t="s">
        <v>104</v>
      </c>
      <c r="W28" s="27"/>
      <c r="X28" s="22"/>
      <c r="Y28" s="23">
        <f t="shared" si="6"/>
        <v>0</v>
      </c>
      <c r="Z28" s="24"/>
      <c r="AA28" s="25">
        <f t="shared" si="3"/>
        <v>0</v>
      </c>
    </row>
    <row r="29" spans="1:27" ht="14.25">
      <c r="A29" s="20" t="s">
        <v>105</v>
      </c>
      <c r="B29" s="45"/>
      <c r="C29" s="22"/>
      <c r="D29" s="23">
        <f aca="true" t="shared" si="13" ref="D29:D52">C29*B29</f>
        <v>0</v>
      </c>
      <c r="E29" s="24"/>
      <c r="F29" s="25">
        <f aca="true" t="shared" si="14" ref="F29:F52">E29-D29</f>
        <v>0</v>
      </c>
      <c r="G29" s="18"/>
      <c r="H29" s="35" t="s">
        <v>106</v>
      </c>
      <c r="I29" s="21">
        <v>1</v>
      </c>
      <c r="J29" s="22"/>
      <c r="K29" s="23">
        <f t="shared" si="5"/>
        <v>0</v>
      </c>
      <c r="L29" s="24"/>
      <c r="M29" s="25">
        <f t="shared" si="0"/>
        <v>0</v>
      </c>
      <c r="N29" s="36"/>
      <c r="O29" s="20" t="s">
        <v>107</v>
      </c>
      <c r="P29" s="45">
        <f aca="true" t="shared" si="15" ref="P29:P30">B6</f>
        <v>0</v>
      </c>
      <c r="Q29" s="22"/>
      <c r="R29" s="23">
        <f t="shared" si="8"/>
        <v>0</v>
      </c>
      <c r="S29" s="24"/>
      <c r="T29" s="25">
        <f t="shared" si="9"/>
        <v>0</v>
      </c>
      <c r="U29"/>
      <c r="V29" s="35" t="s">
        <v>108</v>
      </c>
      <c r="W29" s="27"/>
      <c r="X29" s="22"/>
      <c r="Y29" s="23">
        <f t="shared" si="6"/>
        <v>0</v>
      </c>
      <c r="Z29" s="24"/>
      <c r="AA29" s="25">
        <f t="shared" si="3"/>
        <v>0</v>
      </c>
    </row>
    <row r="30" spans="1:27" ht="14.25">
      <c r="A30" s="20" t="s">
        <v>109</v>
      </c>
      <c r="B30" s="45"/>
      <c r="C30" s="22"/>
      <c r="D30" s="23">
        <f t="shared" si="13"/>
        <v>0</v>
      </c>
      <c r="E30" s="24"/>
      <c r="F30" s="25">
        <f t="shared" si="14"/>
        <v>0</v>
      </c>
      <c r="G30" s="18"/>
      <c r="H30" s="35" t="s">
        <v>110</v>
      </c>
      <c r="I30" s="21">
        <v>1</v>
      </c>
      <c r="J30" s="22"/>
      <c r="K30" s="23">
        <f t="shared" si="5"/>
        <v>0</v>
      </c>
      <c r="L30" s="24"/>
      <c r="M30" s="25">
        <f t="shared" si="0"/>
        <v>0</v>
      </c>
      <c r="N30" s="36"/>
      <c r="O30" s="35" t="s">
        <v>111</v>
      </c>
      <c r="P30" s="45">
        <f t="shared" si="15"/>
        <v>0</v>
      </c>
      <c r="Q30" s="22"/>
      <c r="R30" s="23">
        <f t="shared" si="8"/>
        <v>0</v>
      </c>
      <c r="S30" s="24"/>
      <c r="T30" s="25">
        <f t="shared" si="9"/>
        <v>0</v>
      </c>
      <c r="U30"/>
      <c r="V30" s="26" t="s">
        <v>112</v>
      </c>
      <c r="W30" s="21">
        <v>1</v>
      </c>
      <c r="X30" s="22"/>
      <c r="Y30" s="23">
        <f t="shared" si="6"/>
        <v>0</v>
      </c>
      <c r="Z30" s="24"/>
      <c r="AA30" s="25">
        <f t="shared" si="3"/>
        <v>0</v>
      </c>
    </row>
    <row r="31" spans="1:27" ht="14.25">
      <c r="A31" s="20" t="s">
        <v>113</v>
      </c>
      <c r="B31" s="45"/>
      <c r="C31" s="22"/>
      <c r="D31" s="23">
        <f t="shared" si="13"/>
        <v>0</v>
      </c>
      <c r="E31" s="24"/>
      <c r="F31" s="25">
        <f t="shared" si="14"/>
        <v>0</v>
      </c>
      <c r="G31" s="18"/>
      <c r="H31" s="35" t="s">
        <v>114</v>
      </c>
      <c r="I31" s="21">
        <v>1</v>
      </c>
      <c r="J31" s="22"/>
      <c r="K31" s="23">
        <f t="shared" si="5"/>
        <v>0</v>
      </c>
      <c r="L31" s="24"/>
      <c r="M31" s="25">
        <f t="shared" si="0"/>
        <v>0</v>
      </c>
      <c r="N31" s="36"/>
      <c r="O31" s="20"/>
      <c r="P31" s="45"/>
      <c r="Q31" s="22"/>
      <c r="R31" s="23">
        <f t="shared" si="8"/>
        <v>0</v>
      </c>
      <c r="S31" s="24"/>
      <c r="T31" s="25">
        <f t="shared" si="9"/>
        <v>0</v>
      </c>
      <c r="U31"/>
      <c r="V31" s="26" t="s">
        <v>115</v>
      </c>
      <c r="W31" s="21">
        <v>1</v>
      </c>
      <c r="X31" s="22"/>
      <c r="Y31" s="23">
        <f t="shared" si="6"/>
        <v>0</v>
      </c>
      <c r="Z31" s="24"/>
      <c r="AA31" s="25">
        <f t="shared" si="3"/>
        <v>0</v>
      </c>
    </row>
    <row r="32" spans="1:27" ht="14.25">
      <c r="A32" s="20" t="s">
        <v>116</v>
      </c>
      <c r="B32" s="45"/>
      <c r="C32" s="22"/>
      <c r="D32" s="23">
        <f t="shared" si="13"/>
        <v>0</v>
      </c>
      <c r="E32" s="24"/>
      <c r="F32" s="25">
        <f t="shared" si="14"/>
        <v>0</v>
      </c>
      <c r="G32" s="18"/>
      <c r="H32" s="20" t="s">
        <v>117</v>
      </c>
      <c r="I32" s="27"/>
      <c r="J32" s="22"/>
      <c r="K32" s="23">
        <f t="shared" si="5"/>
        <v>0</v>
      </c>
      <c r="L32" s="24"/>
      <c r="M32" s="25">
        <f t="shared" si="0"/>
        <v>0</v>
      </c>
      <c r="N32" s="53"/>
      <c r="O32" s="20"/>
      <c r="P32" s="21"/>
      <c r="Q32" s="22"/>
      <c r="R32" s="23">
        <f t="shared" si="8"/>
        <v>0</v>
      </c>
      <c r="S32" s="24"/>
      <c r="T32" s="25">
        <f t="shared" si="9"/>
        <v>0</v>
      </c>
      <c r="U32"/>
      <c r="V32" s="26"/>
      <c r="W32" s="21"/>
      <c r="X32" s="22"/>
      <c r="Y32" s="23">
        <f t="shared" si="6"/>
        <v>0</v>
      </c>
      <c r="Z32" s="24"/>
      <c r="AA32" s="25">
        <f t="shared" si="3"/>
        <v>0</v>
      </c>
    </row>
    <row r="33" spans="1:27" ht="14.25">
      <c r="A33" s="20" t="s">
        <v>118</v>
      </c>
      <c r="B33" s="45"/>
      <c r="C33" s="22"/>
      <c r="D33" s="23">
        <f t="shared" si="13"/>
        <v>0</v>
      </c>
      <c r="E33" s="24"/>
      <c r="F33" s="25">
        <f t="shared" si="14"/>
        <v>0</v>
      </c>
      <c r="G33" s="18"/>
      <c r="H33" s="20" t="s">
        <v>119</v>
      </c>
      <c r="I33" s="21">
        <v>2</v>
      </c>
      <c r="J33" s="22"/>
      <c r="K33" s="23">
        <f t="shared" si="5"/>
        <v>0</v>
      </c>
      <c r="L33" s="24"/>
      <c r="M33" s="25">
        <f t="shared" si="0"/>
        <v>0</v>
      </c>
      <c r="N33" s="53"/>
      <c r="O33" s="20"/>
      <c r="P33" s="21"/>
      <c r="Q33" s="22"/>
      <c r="R33" s="23">
        <f t="shared" si="8"/>
        <v>0</v>
      </c>
      <c r="S33" s="24"/>
      <c r="T33" s="25">
        <f t="shared" si="9"/>
        <v>0</v>
      </c>
      <c r="U33"/>
      <c r="V33" s="26"/>
      <c r="W33" s="21"/>
      <c r="X33" s="22"/>
      <c r="Y33" s="23">
        <f t="shared" si="6"/>
        <v>0</v>
      </c>
      <c r="Z33" s="24"/>
      <c r="AA33" s="25">
        <f t="shared" si="3"/>
        <v>0</v>
      </c>
    </row>
    <row r="34" spans="1:27" ht="14.25">
      <c r="A34" s="20" t="s">
        <v>120</v>
      </c>
      <c r="B34" s="45"/>
      <c r="C34" s="22"/>
      <c r="D34" s="23">
        <f t="shared" si="13"/>
        <v>0</v>
      </c>
      <c r="E34" s="24"/>
      <c r="F34" s="25">
        <f t="shared" si="14"/>
        <v>0</v>
      </c>
      <c r="G34" s="18"/>
      <c r="H34" s="20" t="s">
        <v>121</v>
      </c>
      <c r="I34" s="21">
        <v>1</v>
      </c>
      <c r="J34" s="22"/>
      <c r="K34" s="23">
        <f t="shared" si="5"/>
        <v>0</v>
      </c>
      <c r="L34" s="24"/>
      <c r="M34" s="25">
        <f t="shared" si="0"/>
        <v>0</v>
      </c>
      <c r="N34" s="53"/>
      <c r="O34" s="20"/>
      <c r="P34" s="21"/>
      <c r="Q34" s="22"/>
      <c r="R34" s="23">
        <f t="shared" si="8"/>
        <v>0</v>
      </c>
      <c r="S34" s="24"/>
      <c r="T34" s="25">
        <f t="shared" si="9"/>
        <v>0</v>
      </c>
      <c r="U34"/>
      <c r="V34" s="44"/>
      <c r="W34" s="21"/>
      <c r="X34" s="22"/>
      <c r="Y34" s="23">
        <f t="shared" si="6"/>
        <v>0</v>
      </c>
      <c r="Z34" s="24"/>
      <c r="AA34" s="25">
        <f t="shared" si="3"/>
        <v>0</v>
      </c>
    </row>
    <row r="35" spans="1:27" ht="14.25">
      <c r="A35" s="35" t="s">
        <v>122</v>
      </c>
      <c r="B35" s="45"/>
      <c r="C35" s="22"/>
      <c r="D35" s="23">
        <f t="shared" si="13"/>
        <v>0</v>
      </c>
      <c r="E35" s="24"/>
      <c r="F35" s="25">
        <f t="shared" si="14"/>
        <v>0</v>
      </c>
      <c r="G35" s="18"/>
      <c r="H35" s="20" t="s">
        <v>123</v>
      </c>
      <c r="I35" s="21">
        <f>B6*2</f>
        <v>0</v>
      </c>
      <c r="J35" s="22"/>
      <c r="K35" s="23">
        <f t="shared" si="5"/>
        <v>0</v>
      </c>
      <c r="L35" s="24"/>
      <c r="M35" s="25">
        <f t="shared" si="0"/>
        <v>0</v>
      </c>
      <c r="N35" s="53"/>
      <c r="Q35" s="18"/>
      <c r="R35" s="18"/>
      <c r="S35"/>
      <c r="T35"/>
      <c r="U35"/>
      <c r="V35" s="44"/>
      <c r="W35" s="21"/>
      <c r="X35" s="22"/>
      <c r="Y35" s="23">
        <f t="shared" si="6"/>
        <v>0</v>
      </c>
      <c r="Z35" s="24"/>
      <c r="AA35" s="25">
        <f t="shared" si="3"/>
        <v>0</v>
      </c>
    </row>
    <row r="36" spans="1:27" ht="12.75" customHeight="1">
      <c r="A36" s="35" t="s">
        <v>124</v>
      </c>
      <c r="B36" s="45"/>
      <c r="C36" s="22"/>
      <c r="D36" s="23">
        <f t="shared" si="13"/>
        <v>0</v>
      </c>
      <c r="E36" s="24"/>
      <c r="F36" s="25">
        <f t="shared" si="14"/>
        <v>0</v>
      </c>
      <c r="G36" s="18"/>
      <c r="H36" s="20" t="s">
        <v>125</v>
      </c>
      <c r="I36" s="21">
        <f>B6</f>
        <v>0</v>
      </c>
      <c r="J36" s="22"/>
      <c r="K36" s="23">
        <f t="shared" si="5"/>
        <v>0</v>
      </c>
      <c r="L36" s="24"/>
      <c r="M36" s="25">
        <f t="shared" si="0"/>
        <v>0</v>
      </c>
      <c r="N36" s="53"/>
      <c r="O36" s="54" t="s">
        <v>126</v>
      </c>
      <c r="P36" s="7" t="s">
        <v>2</v>
      </c>
      <c r="Q36" s="8" t="s">
        <v>3</v>
      </c>
      <c r="R36" s="9">
        <f>SUM(R38:R49)</f>
        <v>0</v>
      </c>
      <c r="S36" s="10">
        <f>SUM(S38:S61)</f>
        <v>0</v>
      </c>
      <c r="T36" s="10">
        <f>SUM(T38:T75)</f>
        <v>0</v>
      </c>
      <c r="U36"/>
      <c r="V36" s="44"/>
      <c r="W36" s="21"/>
      <c r="X36" s="22"/>
      <c r="Y36" s="23">
        <f t="shared" si="6"/>
        <v>0</v>
      </c>
      <c r="Z36" s="24"/>
      <c r="AA36" s="25">
        <f t="shared" si="3"/>
        <v>0</v>
      </c>
    </row>
    <row r="37" spans="1:27" ht="14.25">
      <c r="A37" s="35" t="s">
        <v>127</v>
      </c>
      <c r="B37" s="45"/>
      <c r="C37" s="22"/>
      <c r="D37" s="23">
        <f t="shared" si="13"/>
        <v>0</v>
      </c>
      <c r="E37" s="24"/>
      <c r="F37" s="25">
        <f t="shared" si="14"/>
        <v>0</v>
      </c>
      <c r="G37" s="18"/>
      <c r="H37" s="20" t="s">
        <v>128</v>
      </c>
      <c r="I37" s="21">
        <v>1</v>
      </c>
      <c r="J37" s="22"/>
      <c r="K37" s="23">
        <f t="shared" si="5"/>
        <v>0</v>
      </c>
      <c r="L37" s="24"/>
      <c r="M37" s="25">
        <f t="shared" si="0"/>
        <v>0</v>
      </c>
      <c r="N37" s="53"/>
      <c r="O37" s="54"/>
      <c r="P37" s="7"/>
      <c r="Q37" s="8"/>
      <c r="R37" s="16" t="s">
        <v>8</v>
      </c>
      <c r="S37" s="17" t="s">
        <v>9</v>
      </c>
      <c r="T37" s="17" t="s">
        <v>10</v>
      </c>
      <c r="U37"/>
      <c r="V37" s="44"/>
      <c r="W37" s="21"/>
      <c r="X37" s="22"/>
      <c r="Y37" s="23">
        <f t="shared" si="6"/>
        <v>0</v>
      </c>
      <c r="Z37" s="24"/>
      <c r="AA37" s="25">
        <f t="shared" si="3"/>
        <v>0</v>
      </c>
    </row>
    <row r="38" spans="1:27" ht="14.25">
      <c r="A38" s="35" t="s">
        <v>129</v>
      </c>
      <c r="B38" s="45"/>
      <c r="C38" s="22"/>
      <c r="D38" s="23">
        <f t="shared" si="13"/>
        <v>0</v>
      </c>
      <c r="E38" s="24"/>
      <c r="F38" s="25">
        <f t="shared" si="14"/>
        <v>0</v>
      </c>
      <c r="G38" s="18"/>
      <c r="H38" s="20" t="s">
        <v>130</v>
      </c>
      <c r="I38" s="27"/>
      <c r="J38" s="22"/>
      <c r="K38" s="23">
        <f t="shared" si="5"/>
        <v>0</v>
      </c>
      <c r="L38" s="24"/>
      <c r="M38" s="25">
        <f t="shared" si="0"/>
        <v>0</v>
      </c>
      <c r="N38" s="53"/>
      <c r="O38" s="20" t="s">
        <v>131</v>
      </c>
      <c r="P38" s="45">
        <f>B10*2</f>
        <v>0</v>
      </c>
      <c r="Q38" s="22"/>
      <c r="R38" s="23">
        <f aca="true" t="shared" si="16" ref="R38:R52">Q38*P38</f>
        <v>0</v>
      </c>
      <c r="S38" s="24"/>
      <c r="T38" s="25">
        <f aca="true" t="shared" si="17" ref="T38:T52">S38-R38</f>
        <v>0</v>
      </c>
      <c r="U38"/>
      <c r="V38" s="44"/>
      <c r="W38" s="21"/>
      <c r="X38" s="22"/>
      <c r="Y38" s="23">
        <f t="shared" si="6"/>
        <v>0</v>
      </c>
      <c r="Z38" s="24"/>
      <c r="AA38" s="25">
        <f t="shared" si="3"/>
        <v>0</v>
      </c>
    </row>
    <row r="39" spans="1:27" ht="14.25">
      <c r="A39" s="20" t="s">
        <v>132</v>
      </c>
      <c r="B39" s="45"/>
      <c r="C39" s="22"/>
      <c r="D39" s="23">
        <f t="shared" si="13"/>
        <v>0</v>
      </c>
      <c r="E39" s="24"/>
      <c r="F39" s="25">
        <f t="shared" si="14"/>
        <v>0</v>
      </c>
      <c r="G39" s="18"/>
      <c r="H39" s="20" t="s">
        <v>133</v>
      </c>
      <c r="I39" s="21">
        <f>B4*2</f>
        <v>0</v>
      </c>
      <c r="J39" s="22"/>
      <c r="K39" s="23">
        <f t="shared" si="5"/>
        <v>0</v>
      </c>
      <c r="L39" s="24"/>
      <c r="M39" s="25">
        <f t="shared" si="0"/>
        <v>0</v>
      </c>
      <c r="N39" s="53"/>
      <c r="O39" s="20" t="s">
        <v>134</v>
      </c>
      <c r="P39" s="45">
        <f>B6*3</f>
        <v>0</v>
      </c>
      <c r="Q39" s="22"/>
      <c r="R39" s="23">
        <f t="shared" si="16"/>
        <v>0</v>
      </c>
      <c r="S39" s="24"/>
      <c r="T39" s="25">
        <f t="shared" si="17"/>
        <v>0</v>
      </c>
      <c r="U39"/>
      <c r="V39" s="44"/>
      <c r="W39" s="21"/>
      <c r="X39" s="22"/>
      <c r="Y39" s="23">
        <f t="shared" si="6"/>
        <v>0</v>
      </c>
      <c r="Z39" s="24"/>
      <c r="AA39" s="25">
        <f t="shared" si="3"/>
        <v>0</v>
      </c>
    </row>
    <row r="40" spans="1:27" ht="14.25">
      <c r="A40" s="20" t="s">
        <v>135</v>
      </c>
      <c r="B40" s="45"/>
      <c r="C40" s="22"/>
      <c r="D40" s="23">
        <f t="shared" si="13"/>
        <v>0</v>
      </c>
      <c r="E40" s="24"/>
      <c r="F40" s="25">
        <f t="shared" si="14"/>
        <v>0</v>
      </c>
      <c r="G40" s="18"/>
      <c r="H40" s="20" t="s">
        <v>136</v>
      </c>
      <c r="I40" s="21">
        <v>1</v>
      </c>
      <c r="J40" s="22"/>
      <c r="K40" s="23">
        <f t="shared" si="5"/>
        <v>0</v>
      </c>
      <c r="L40" s="24"/>
      <c r="M40" s="25">
        <f t="shared" si="0"/>
        <v>0</v>
      </c>
      <c r="N40" s="53"/>
      <c r="O40" s="20" t="s">
        <v>137</v>
      </c>
      <c r="P40" s="45">
        <f>B10</f>
        <v>0</v>
      </c>
      <c r="Q40" s="22"/>
      <c r="R40" s="23">
        <f t="shared" si="16"/>
        <v>0</v>
      </c>
      <c r="S40" s="24"/>
      <c r="T40" s="25">
        <f t="shared" si="17"/>
        <v>0</v>
      </c>
      <c r="U40"/>
      <c r="V40" s="44"/>
      <c r="W40" s="21"/>
      <c r="X40" s="22"/>
      <c r="Y40" s="23">
        <f t="shared" si="6"/>
        <v>0</v>
      </c>
      <c r="Z40" s="24"/>
      <c r="AA40" s="25">
        <f t="shared" si="3"/>
        <v>0</v>
      </c>
    </row>
    <row r="41" spans="1:27" ht="14.25">
      <c r="A41" s="35" t="s">
        <v>138</v>
      </c>
      <c r="B41" s="45"/>
      <c r="C41" s="22"/>
      <c r="D41" s="23">
        <f t="shared" si="13"/>
        <v>0</v>
      </c>
      <c r="E41" s="24"/>
      <c r="F41" s="25">
        <f t="shared" si="14"/>
        <v>0</v>
      </c>
      <c r="G41" s="18"/>
      <c r="H41" s="20" t="s">
        <v>139</v>
      </c>
      <c r="I41" s="21">
        <v>3</v>
      </c>
      <c r="J41" s="22"/>
      <c r="K41" s="23">
        <f t="shared" si="5"/>
        <v>0</v>
      </c>
      <c r="L41" s="24"/>
      <c r="M41" s="25">
        <f t="shared" si="0"/>
        <v>0</v>
      </c>
      <c r="N41" s="53"/>
      <c r="O41" s="20" t="s">
        <v>140</v>
      </c>
      <c r="P41" s="45">
        <f>B10</f>
        <v>0</v>
      </c>
      <c r="Q41" s="22"/>
      <c r="R41" s="23">
        <f t="shared" si="16"/>
        <v>0</v>
      </c>
      <c r="S41" s="24"/>
      <c r="T41" s="25">
        <f t="shared" si="17"/>
        <v>0</v>
      </c>
      <c r="U41"/>
      <c r="V41" s="44"/>
      <c r="W41" s="21"/>
      <c r="X41" s="22"/>
      <c r="Y41" s="23">
        <f t="shared" si="6"/>
        <v>0</v>
      </c>
      <c r="Z41" s="24"/>
      <c r="AA41" s="25">
        <f t="shared" si="3"/>
        <v>0</v>
      </c>
    </row>
    <row r="42" spans="1:27" ht="14.25">
      <c r="A42" s="35" t="s">
        <v>141</v>
      </c>
      <c r="B42" s="45"/>
      <c r="C42" s="22"/>
      <c r="D42" s="23">
        <f t="shared" si="13"/>
        <v>0</v>
      </c>
      <c r="E42" s="24"/>
      <c r="F42" s="25">
        <f t="shared" si="14"/>
        <v>0</v>
      </c>
      <c r="G42" s="18"/>
      <c r="H42" s="20" t="s">
        <v>142</v>
      </c>
      <c r="I42" s="27"/>
      <c r="J42" s="22"/>
      <c r="K42" s="23">
        <f t="shared" si="5"/>
        <v>0</v>
      </c>
      <c r="L42" s="24"/>
      <c r="M42" s="25">
        <f t="shared" si="0"/>
        <v>0</v>
      </c>
      <c r="N42" s="53"/>
      <c r="O42" s="20" t="s">
        <v>143</v>
      </c>
      <c r="P42" s="27"/>
      <c r="Q42" s="22"/>
      <c r="R42" s="23">
        <f t="shared" si="16"/>
        <v>0</v>
      </c>
      <c r="S42" s="24"/>
      <c r="T42" s="25">
        <f t="shared" si="17"/>
        <v>0</v>
      </c>
      <c r="U42"/>
      <c r="V42" s="44"/>
      <c r="W42" s="21"/>
      <c r="X42" s="22"/>
      <c r="Y42" s="23">
        <f t="shared" si="6"/>
        <v>0</v>
      </c>
      <c r="Z42" s="24"/>
      <c r="AA42" s="25">
        <f t="shared" si="3"/>
        <v>0</v>
      </c>
    </row>
    <row r="43" spans="1:27" ht="14.25">
      <c r="A43" s="35"/>
      <c r="B43" s="55"/>
      <c r="C43" s="22"/>
      <c r="D43" s="23">
        <f t="shared" si="13"/>
        <v>0</v>
      </c>
      <c r="E43" s="24"/>
      <c r="F43" s="25">
        <f t="shared" si="14"/>
        <v>0</v>
      </c>
      <c r="G43" s="18"/>
      <c r="H43" s="20" t="s">
        <v>144</v>
      </c>
      <c r="I43" s="21">
        <v>1</v>
      </c>
      <c r="J43" s="22"/>
      <c r="K43" s="23">
        <f t="shared" si="5"/>
        <v>0</v>
      </c>
      <c r="L43" s="24"/>
      <c r="M43" s="25">
        <f t="shared" si="0"/>
        <v>0</v>
      </c>
      <c r="N43" s="53"/>
      <c r="O43" s="20" t="s">
        <v>145</v>
      </c>
      <c r="P43" s="27"/>
      <c r="Q43" s="22"/>
      <c r="R43" s="23">
        <f t="shared" si="16"/>
        <v>0</v>
      </c>
      <c r="S43" s="24"/>
      <c r="T43" s="25">
        <f t="shared" si="17"/>
        <v>0</v>
      </c>
      <c r="U43"/>
      <c r="V43" s="39"/>
      <c r="W43" s="56"/>
      <c r="X43" s="57"/>
      <c r="Y43" s="36"/>
      <c r="Z43" s="40"/>
      <c r="AA43" s="58"/>
    </row>
    <row r="44" spans="1:27" ht="12.75" customHeight="1">
      <c r="A44" s="35"/>
      <c r="B44" s="45"/>
      <c r="C44" s="22"/>
      <c r="D44" s="23">
        <f t="shared" si="13"/>
        <v>0</v>
      </c>
      <c r="E44" s="24"/>
      <c r="F44" s="25">
        <f t="shared" si="14"/>
        <v>0</v>
      </c>
      <c r="G44" s="18"/>
      <c r="H44" s="20" t="s">
        <v>146</v>
      </c>
      <c r="I44" s="45">
        <v>1</v>
      </c>
      <c r="J44" s="22"/>
      <c r="K44" s="23">
        <f t="shared" si="5"/>
        <v>0</v>
      </c>
      <c r="L44" s="24"/>
      <c r="M44" s="25">
        <f t="shared" si="0"/>
        <v>0</v>
      </c>
      <c r="N44" s="53"/>
      <c r="O44" s="20" t="s">
        <v>147</v>
      </c>
      <c r="P44" s="45">
        <f>B11</f>
        <v>0</v>
      </c>
      <c r="Q44" s="22"/>
      <c r="R44" s="23">
        <f t="shared" si="16"/>
        <v>0</v>
      </c>
      <c r="S44" s="24"/>
      <c r="T44" s="25">
        <f t="shared" si="17"/>
        <v>0</v>
      </c>
      <c r="U44"/>
      <c r="V44" s="59" t="s">
        <v>148</v>
      </c>
      <c r="W44" s="7" t="s">
        <v>2</v>
      </c>
      <c r="X44" s="8" t="s">
        <v>3</v>
      </c>
      <c r="Y44" s="9">
        <f>SUM(Y46:Y52)</f>
        <v>0</v>
      </c>
      <c r="Z44" s="10">
        <f>SUM(Z46:Z52)</f>
        <v>0</v>
      </c>
      <c r="AA44" s="10">
        <f>SUM(AA45:AA52)</f>
        <v>0</v>
      </c>
    </row>
    <row r="45" spans="1:27" ht="14.25">
      <c r="A45" s="20"/>
      <c r="B45" s="55"/>
      <c r="C45" s="22"/>
      <c r="D45" s="23">
        <f t="shared" si="13"/>
        <v>0</v>
      </c>
      <c r="E45" s="24"/>
      <c r="F45" s="25">
        <f t="shared" si="14"/>
        <v>0</v>
      </c>
      <c r="G45" s="18"/>
      <c r="H45" s="20" t="s">
        <v>149</v>
      </c>
      <c r="I45" s="21">
        <v>2</v>
      </c>
      <c r="J45" s="22"/>
      <c r="K45" s="23">
        <f t="shared" si="5"/>
        <v>0</v>
      </c>
      <c r="L45" s="24"/>
      <c r="M45" s="25">
        <f t="shared" si="0"/>
        <v>0</v>
      </c>
      <c r="N45" s="53"/>
      <c r="O45" s="44" t="s">
        <v>150</v>
      </c>
      <c r="P45" s="27"/>
      <c r="Q45" s="22"/>
      <c r="R45" s="23">
        <f t="shared" si="16"/>
        <v>0</v>
      </c>
      <c r="S45" s="24"/>
      <c r="T45" s="25">
        <f t="shared" si="17"/>
        <v>0</v>
      </c>
      <c r="U45"/>
      <c r="V45" s="59"/>
      <c r="W45" s="7"/>
      <c r="X45" s="8"/>
      <c r="Y45" s="16" t="s">
        <v>8</v>
      </c>
      <c r="Z45" s="17" t="s">
        <v>9</v>
      </c>
      <c r="AA45" s="17" t="s">
        <v>10</v>
      </c>
    </row>
    <row r="46" spans="1:27" ht="14.25">
      <c r="A46" s="35"/>
      <c r="B46" s="55"/>
      <c r="C46" s="22"/>
      <c r="D46" s="23">
        <f t="shared" si="13"/>
        <v>0</v>
      </c>
      <c r="E46" s="24"/>
      <c r="F46" s="25">
        <f t="shared" si="14"/>
        <v>0</v>
      </c>
      <c r="G46" s="18"/>
      <c r="H46" s="35" t="s">
        <v>151</v>
      </c>
      <c r="I46" s="21">
        <v>1</v>
      </c>
      <c r="J46" s="22"/>
      <c r="K46" s="23">
        <f t="shared" si="5"/>
        <v>0</v>
      </c>
      <c r="L46" s="24"/>
      <c r="M46" s="25">
        <f t="shared" si="0"/>
        <v>0</v>
      </c>
      <c r="N46" s="53"/>
      <c r="O46" s="20" t="s">
        <v>152</v>
      </c>
      <c r="P46" s="45">
        <f aca="true" t="shared" si="18" ref="P46:P47">B10</f>
        <v>0</v>
      </c>
      <c r="Q46" s="22"/>
      <c r="R46" s="23">
        <f t="shared" si="16"/>
        <v>0</v>
      </c>
      <c r="S46" s="24"/>
      <c r="T46" s="25">
        <f t="shared" si="17"/>
        <v>0</v>
      </c>
      <c r="U46"/>
      <c r="V46" s="44" t="s">
        <v>153</v>
      </c>
      <c r="W46" s="27"/>
      <c r="X46" s="22"/>
      <c r="Y46" s="23">
        <f aca="true" t="shared" si="19" ref="Y46:Y52">X46*W46</f>
        <v>0</v>
      </c>
      <c r="Z46" s="24"/>
      <c r="AA46" s="25">
        <f aca="true" t="shared" si="20" ref="AA46:AA52">Z46-Y46</f>
        <v>0</v>
      </c>
    </row>
    <row r="47" spans="1:27" ht="14.25">
      <c r="A47" s="35"/>
      <c r="B47" s="55"/>
      <c r="C47" s="22"/>
      <c r="D47" s="23">
        <f t="shared" si="13"/>
        <v>0</v>
      </c>
      <c r="E47" s="24"/>
      <c r="F47" s="25">
        <f t="shared" si="14"/>
        <v>0</v>
      </c>
      <c r="G47" s="18"/>
      <c r="H47" s="20" t="s">
        <v>154</v>
      </c>
      <c r="I47" s="21">
        <f>B7*2</f>
        <v>0</v>
      </c>
      <c r="J47" s="22"/>
      <c r="K47" s="23">
        <f t="shared" si="5"/>
        <v>0</v>
      </c>
      <c r="L47" s="24"/>
      <c r="M47" s="25">
        <f t="shared" si="0"/>
        <v>0</v>
      </c>
      <c r="N47" s="53"/>
      <c r="O47" s="20" t="s">
        <v>155</v>
      </c>
      <c r="P47" s="45">
        <f t="shared" si="18"/>
        <v>0</v>
      </c>
      <c r="Q47" s="22"/>
      <c r="R47" s="23">
        <f t="shared" si="16"/>
        <v>0</v>
      </c>
      <c r="S47" s="24"/>
      <c r="T47" s="25">
        <f t="shared" si="17"/>
        <v>0</v>
      </c>
      <c r="U47"/>
      <c r="V47" s="44" t="s">
        <v>156</v>
      </c>
      <c r="W47" s="27"/>
      <c r="X47" s="22"/>
      <c r="Y47" s="23">
        <f t="shared" si="19"/>
        <v>0</v>
      </c>
      <c r="Z47" s="24"/>
      <c r="AA47" s="25">
        <f t="shared" si="20"/>
        <v>0</v>
      </c>
    </row>
    <row r="48" spans="1:27" ht="14.25">
      <c r="A48" s="20"/>
      <c r="B48" s="55"/>
      <c r="C48" s="22"/>
      <c r="D48" s="23">
        <f t="shared" si="13"/>
        <v>0</v>
      </c>
      <c r="E48" s="24"/>
      <c r="F48" s="25">
        <f t="shared" si="14"/>
        <v>0</v>
      </c>
      <c r="G48" s="18"/>
      <c r="H48" s="20" t="s">
        <v>157</v>
      </c>
      <c r="I48" s="21">
        <v>2</v>
      </c>
      <c r="J48" s="22"/>
      <c r="K48" s="23">
        <f t="shared" si="5"/>
        <v>0</v>
      </c>
      <c r="L48" s="24"/>
      <c r="M48" s="25">
        <f t="shared" si="0"/>
        <v>0</v>
      </c>
      <c r="N48" s="53"/>
      <c r="O48" s="20" t="s">
        <v>158</v>
      </c>
      <c r="P48" s="45">
        <f>B10</f>
        <v>0</v>
      </c>
      <c r="Q48" s="22"/>
      <c r="R48" s="23">
        <f t="shared" si="16"/>
        <v>0</v>
      </c>
      <c r="S48" s="24"/>
      <c r="T48" s="25">
        <f t="shared" si="17"/>
        <v>0</v>
      </c>
      <c r="U48"/>
      <c r="V48" s="44" t="s">
        <v>159</v>
      </c>
      <c r="W48" s="27"/>
      <c r="X48" s="22"/>
      <c r="Y48" s="23">
        <f t="shared" si="19"/>
        <v>0</v>
      </c>
      <c r="Z48" s="24"/>
      <c r="AA48" s="25">
        <f t="shared" si="20"/>
        <v>0</v>
      </c>
    </row>
    <row r="49" spans="1:27" ht="14.25">
      <c r="A49" s="20"/>
      <c r="B49" s="55"/>
      <c r="C49" s="22"/>
      <c r="D49" s="23">
        <f t="shared" si="13"/>
        <v>0</v>
      </c>
      <c r="E49" s="24"/>
      <c r="F49" s="25">
        <f t="shared" si="14"/>
        <v>0</v>
      </c>
      <c r="G49" s="18"/>
      <c r="H49" s="20" t="s">
        <v>160</v>
      </c>
      <c r="I49" s="21">
        <f>B4*2</f>
        <v>0</v>
      </c>
      <c r="J49" s="22"/>
      <c r="K49" s="23">
        <f t="shared" si="5"/>
        <v>0</v>
      </c>
      <c r="L49" s="24"/>
      <c r="M49" s="25">
        <f t="shared" si="0"/>
        <v>0</v>
      </c>
      <c r="N49" s="53"/>
      <c r="O49" s="20"/>
      <c r="P49" s="45"/>
      <c r="Q49" s="22"/>
      <c r="R49" s="23">
        <f t="shared" si="16"/>
        <v>0</v>
      </c>
      <c r="S49" s="24"/>
      <c r="T49" s="25">
        <f t="shared" si="17"/>
        <v>0</v>
      </c>
      <c r="U49"/>
      <c r="V49" s="44" t="s">
        <v>161</v>
      </c>
      <c r="W49" s="27"/>
      <c r="X49" s="22"/>
      <c r="Y49" s="23">
        <f t="shared" si="19"/>
        <v>0</v>
      </c>
      <c r="Z49" s="24"/>
      <c r="AA49" s="25">
        <f t="shared" si="20"/>
        <v>0</v>
      </c>
    </row>
    <row r="50" spans="1:27" ht="14.25">
      <c r="A50" s="20"/>
      <c r="B50" s="55"/>
      <c r="C50" s="22"/>
      <c r="D50" s="23">
        <f t="shared" si="13"/>
        <v>0</v>
      </c>
      <c r="E50" s="24"/>
      <c r="F50" s="25">
        <f t="shared" si="14"/>
        <v>0</v>
      </c>
      <c r="G50" s="18"/>
      <c r="H50" s="20"/>
      <c r="I50" s="21"/>
      <c r="J50" s="22"/>
      <c r="K50" s="23">
        <f t="shared" si="5"/>
        <v>0</v>
      </c>
      <c r="L50" s="24"/>
      <c r="M50" s="25">
        <f t="shared" si="0"/>
        <v>0</v>
      </c>
      <c r="N50" s="53"/>
      <c r="O50" s="20"/>
      <c r="P50" s="45"/>
      <c r="Q50" s="22"/>
      <c r="R50" s="23">
        <f t="shared" si="16"/>
        <v>0</v>
      </c>
      <c r="S50" s="24"/>
      <c r="T50" s="25">
        <f t="shared" si="17"/>
        <v>0</v>
      </c>
      <c r="U50"/>
      <c r="V50" s="44" t="s">
        <v>162</v>
      </c>
      <c r="W50" s="27"/>
      <c r="X50" s="22"/>
      <c r="Y50" s="23">
        <f t="shared" si="19"/>
        <v>0</v>
      </c>
      <c r="Z50" s="24"/>
      <c r="AA50" s="25">
        <f t="shared" si="20"/>
        <v>0</v>
      </c>
    </row>
    <row r="51" spans="1:27" ht="14.25">
      <c r="A51" s="20"/>
      <c r="B51" s="55"/>
      <c r="C51" s="22"/>
      <c r="D51" s="23">
        <f t="shared" si="13"/>
        <v>0</v>
      </c>
      <c r="E51" s="24"/>
      <c r="F51" s="25">
        <f t="shared" si="14"/>
        <v>0</v>
      </c>
      <c r="G51" s="15"/>
      <c r="H51" s="20"/>
      <c r="I51" s="21">
        <f>B6*2</f>
        <v>0</v>
      </c>
      <c r="J51" s="22"/>
      <c r="K51" s="23">
        <f t="shared" si="5"/>
        <v>0</v>
      </c>
      <c r="L51" s="24"/>
      <c r="M51" s="25">
        <f t="shared" si="0"/>
        <v>0</v>
      </c>
      <c r="N51" s="53"/>
      <c r="O51" s="20"/>
      <c r="P51" s="45"/>
      <c r="Q51" s="22"/>
      <c r="R51" s="23">
        <f t="shared" si="16"/>
        <v>0</v>
      </c>
      <c r="S51" s="24"/>
      <c r="T51" s="25">
        <f t="shared" si="17"/>
        <v>0</v>
      </c>
      <c r="U51"/>
      <c r="V51" s="44" t="s">
        <v>163</v>
      </c>
      <c r="W51" s="27"/>
      <c r="X51" s="22"/>
      <c r="Y51" s="23">
        <f t="shared" si="19"/>
        <v>0</v>
      </c>
      <c r="Z51" s="24"/>
      <c r="AA51" s="25">
        <f t="shared" si="20"/>
        <v>0</v>
      </c>
    </row>
    <row r="52" spans="1:27" ht="14.25">
      <c r="A52" s="20"/>
      <c r="B52" s="55"/>
      <c r="C52" s="25"/>
      <c r="D52" s="23">
        <f t="shared" si="13"/>
        <v>0</v>
      </c>
      <c r="E52" s="24"/>
      <c r="F52" s="25">
        <f t="shared" si="14"/>
        <v>0</v>
      </c>
      <c r="G52" s="60"/>
      <c r="H52" s="20"/>
      <c r="I52" s="61"/>
      <c r="J52" s="22"/>
      <c r="K52" s="23">
        <f t="shared" si="5"/>
        <v>0</v>
      </c>
      <c r="L52" s="24"/>
      <c r="M52" s="25">
        <f t="shared" si="0"/>
        <v>0</v>
      </c>
      <c r="N52" s="62"/>
      <c r="O52" s="20"/>
      <c r="P52" s="45"/>
      <c r="Q52" s="22"/>
      <c r="R52" s="23">
        <f t="shared" si="16"/>
        <v>0</v>
      </c>
      <c r="S52" s="24"/>
      <c r="T52" s="25">
        <f t="shared" si="17"/>
        <v>0</v>
      </c>
      <c r="U52" s="63"/>
      <c r="V52" s="20"/>
      <c r="W52" s="21"/>
      <c r="X52" s="22"/>
      <c r="Y52" s="23">
        <f t="shared" si="19"/>
        <v>0</v>
      </c>
      <c r="Z52" s="24"/>
      <c r="AA52" s="25">
        <f t="shared" si="20"/>
        <v>0</v>
      </c>
    </row>
    <row r="55" ht="58.5" customHeight="1"/>
    <row r="56" ht="14.25"/>
    <row r="57" ht="14.25"/>
  </sheetData>
  <sheetProtection selectLockedCells="1" selectUnlockedCells="1"/>
  <mergeCells count="49">
    <mergeCell ref="A1:C1"/>
    <mergeCell ref="H1:H2"/>
    <mergeCell ref="I1:I2"/>
    <mergeCell ref="J1:J2"/>
    <mergeCell ref="O1:O2"/>
    <mergeCell ref="P1:P2"/>
    <mergeCell ref="Q1:Q2"/>
    <mergeCell ref="R1:T1"/>
    <mergeCell ref="V1:V2"/>
    <mergeCell ref="W1:W2"/>
    <mergeCell ref="X1:X2"/>
    <mergeCell ref="A2:C2"/>
    <mergeCell ref="A3:C3"/>
    <mergeCell ref="C6:F6"/>
    <mergeCell ref="C7:F7"/>
    <mergeCell ref="C8:F8"/>
    <mergeCell ref="C9:F9"/>
    <mergeCell ref="C10:F10"/>
    <mergeCell ref="C11:F11"/>
    <mergeCell ref="O11:O12"/>
    <mergeCell ref="P11:P12"/>
    <mergeCell ref="Q11:Q12"/>
    <mergeCell ref="A13:B14"/>
    <mergeCell ref="C13:C14"/>
    <mergeCell ref="D13:F14"/>
    <mergeCell ref="A15:B16"/>
    <mergeCell ref="C15:C16"/>
    <mergeCell ref="D15:F16"/>
    <mergeCell ref="A17:B18"/>
    <mergeCell ref="C17:C18"/>
    <mergeCell ref="D17:F18"/>
    <mergeCell ref="A20:B21"/>
    <mergeCell ref="C20:C21"/>
    <mergeCell ref="D20:F21"/>
    <mergeCell ref="A22:B23"/>
    <mergeCell ref="C22:C23"/>
    <mergeCell ref="D22:F23"/>
    <mergeCell ref="A24:B25"/>
    <mergeCell ref="C24:C25"/>
    <mergeCell ref="D24:F25"/>
    <mergeCell ref="A27:A28"/>
    <mergeCell ref="B27:B28"/>
    <mergeCell ref="C27:C28"/>
    <mergeCell ref="O36:O37"/>
    <mergeCell ref="P36:P37"/>
    <mergeCell ref="Q36:Q37"/>
    <mergeCell ref="V44:V45"/>
    <mergeCell ref="W44:W45"/>
    <mergeCell ref="X44:X45"/>
  </mergeCells>
  <printOptions/>
  <pageMargins left="0.7875" right="0.7875" top="1.0527777777777778" bottom="0.8875" header="0.7875" footer="0.5118055555555555"/>
  <pageSetup firstPageNumber="1" useFirstPageNumber="1" horizontalDpi="300" verticalDpi="300" orientation="portrait" paperSize="9" scale="90"/>
  <headerFooter alignWithMargins="0">
    <oddHeader>&amp;L&amp;"Times New Roman,Regular"&amp;12sarl Handyman France&amp;C&amp;A&amp;R&amp;"Times New Roman,Regular"&amp;12&amp;P of 4</oddHeader>
  </headerFooter>
  <colBreaks count="3" manualBreakCount="3">
    <brk id="6" max="65535" man="1"/>
    <brk id="13" max="65535" man="1"/>
    <brk id="20" max="65535" man="1"/>
  </colBreaks>
</worksheet>
</file>

<file path=xl/worksheets/sheet2.xml><?xml version="1.0" encoding="utf-8"?>
<worksheet xmlns="http://schemas.openxmlformats.org/spreadsheetml/2006/main" xmlns:r="http://schemas.openxmlformats.org/officeDocument/2006/relationships">
  <dimension ref="A1:Q38"/>
  <sheetViews>
    <sheetView showZeros="0" workbookViewId="0" topLeftCell="A1">
      <selection activeCell="J43" sqref="J43"/>
    </sheetView>
  </sheetViews>
  <sheetFormatPr defaultColWidth="11.421875" defaultRowHeight="12.75"/>
  <cols>
    <col min="1" max="1" width="5.421875" style="1" customWidth="1"/>
    <col min="2" max="2" width="11.57421875" style="0" customWidth="1"/>
    <col min="3" max="3" width="11.57421875" style="1" customWidth="1"/>
    <col min="4" max="16384" width="11.57421875" style="0" customWidth="1"/>
  </cols>
  <sheetData>
    <row r="1" ht="12.75">
      <c r="C1"/>
    </row>
    <row r="2" ht="12.75">
      <c r="C2"/>
    </row>
    <row r="3" ht="12.75">
      <c r="C3"/>
    </row>
    <row r="4" ht="12.75">
      <c r="C4"/>
    </row>
    <row r="5" ht="12.75">
      <c r="C5"/>
    </row>
    <row r="6" ht="12.75">
      <c r="C6"/>
    </row>
    <row r="7" spans="1:3" ht="14.25">
      <c r="A7" s="64"/>
      <c r="C7"/>
    </row>
    <row r="8" spans="3:9" ht="14.25">
      <c r="C8"/>
      <c r="D8" s="65" t="s">
        <v>164</v>
      </c>
      <c r="E8" s="65"/>
      <c r="F8" s="65"/>
      <c r="G8" s="65"/>
      <c r="H8" s="65"/>
      <c r="I8" s="65"/>
    </row>
    <row r="9" ht="14.25">
      <c r="C9"/>
    </row>
    <row r="10" spans="1:15" ht="14.25">
      <c r="A10" s="1">
        <v>1</v>
      </c>
      <c r="B10" s="66" t="s">
        <v>165</v>
      </c>
      <c r="C10" s="66"/>
      <c r="D10" s="66"/>
      <c r="E10" s="66"/>
      <c r="F10" s="66"/>
      <c r="G10" s="66"/>
      <c r="H10" s="66"/>
      <c r="I10" s="66"/>
      <c r="J10" s="66"/>
      <c r="K10" s="66"/>
      <c r="L10" s="66"/>
      <c r="M10" s="66"/>
      <c r="N10" s="66"/>
      <c r="O10" s="66"/>
    </row>
    <row r="11" spans="2:15" ht="14.25">
      <c r="B11" s="67"/>
      <c r="C11" s="67"/>
      <c r="D11" s="67"/>
      <c r="E11" s="67"/>
      <c r="F11" s="67"/>
      <c r="G11" s="67"/>
      <c r="H11" s="67"/>
      <c r="I11" s="67"/>
      <c r="J11" s="67"/>
      <c r="K11" s="67"/>
      <c r="L11" s="67"/>
      <c r="M11" s="67"/>
      <c r="N11" s="67"/>
      <c r="O11" s="67"/>
    </row>
    <row r="12" spans="1:15" ht="12.75" customHeight="1">
      <c r="A12" s="1">
        <v>2</v>
      </c>
      <c r="B12" s="66" t="s">
        <v>166</v>
      </c>
      <c r="C12" s="66"/>
      <c r="D12" s="66"/>
      <c r="E12" s="66"/>
      <c r="F12" s="66"/>
      <c r="G12" s="66"/>
      <c r="H12" s="66"/>
      <c r="I12" s="66"/>
      <c r="J12" s="66"/>
      <c r="K12" s="66"/>
      <c r="L12" s="66"/>
      <c r="M12" s="66"/>
      <c r="N12" s="66"/>
      <c r="O12" s="67"/>
    </row>
    <row r="13" spans="2:15" ht="14.25">
      <c r="B13" s="67"/>
      <c r="C13" s="67"/>
      <c r="D13" s="67"/>
      <c r="E13" s="67"/>
      <c r="F13" s="67"/>
      <c r="G13" s="67"/>
      <c r="H13" s="67"/>
      <c r="I13" s="67"/>
      <c r="J13" s="67"/>
      <c r="K13" s="67"/>
      <c r="L13" s="67"/>
      <c r="M13" s="67"/>
      <c r="N13" s="67"/>
      <c r="O13" s="67"/>
    </row>
    <row r="14" spans="1:15" ht="12.75" customHeight="1">
      <c r="A14" s="1">
        <v>3</v>
      </c>
      <c r="B14" s="66" t="s">
        <v>167</v>
      </c>
      <c r="C14" s="66"/>
      <c r="D14" s="66"/>
      <c r="E14" s="66"/>
      <c r="F14" s="66"/>
      <c r="G14" s="66"/>
      <c r="H14" s="66"/>
      <c r="I14" s="66"/>
      <c r="J14" s="66"/>
      <c r="K14" s="66"/>
      <c r="L14" s="66"/>
      <c r="M14" s="66"/>
      <c r="N14" s="66"/>
      <c r="O14" s="66"/>
    </row>
    <row r="15" spans="2:15" ht="14.25">
      <c r="B15" s="68"/>
      <c r="C15" s="67"/>
      <c r="D15" s="67"/>
      <c r="E15" s="67"/>
      <c r="F15" s="67"/>
      <c r="G15" s="67"/>
      <c r="H15" s="67"/>
      <c r="I15" s="67"/>
      <c r="J15" s="67"/>
      <c r="K15" s="67"/>
      <c r="L15" s="67"/>
      <c r="M15" s="67"/>
      <c r="N15" s="67"/>
      <c r="O15" s="67"/>
    </row>
    <row r="16" spans="1:15" ht="12.75" customHeight="1">
      <c r="A16" s="1">
        <v>4</v>
      </c>
      <c r="B16" s="66" t="s">
        <v>168</v>
      </c>
      <c r="C16" s="66"/>
      <c r="D16" s="66"/>
      <c r="E16" s="66"/>
      <c r="F16" s="66"/>
      <c r="G16" s="66"/>
      <c r="H16" s="66"/>
      <c r="I16" s="66"/>
      <c r="J16" s="66"/>
      <c r="K16" s="66"/>
      <c r="L16" s="66"/>
      <c r="M16" s="66"/>
      <c r="N16" s="66"/>
      <c r="O16" s="67"/>
    </row>
    <row r="17" spans="2:15" ht="14.25">
      <c r="B17" s="67"/>
      <c r="C17" s="67"/>
      <c r="D17" s="67"/>
      <c r="E17" s="67"/>
      <c r="F17" s="67"/>
      <c r="G17" s="67"/>
      <c r="H17" s="67"/>
      <c r="I17" s="67"/>
      <c r="J17" s="67"/>
      <c r="K17" s="67"/>
      <c r="L17" s="67"/>
      <c r="M17" s="67"/>
      <c r="N17" s="67"/>
      <c r="O17" s="67"/>
    </row>
    <row r="18" spans="1:15" ht="12.75" customHeight="1">
      <c r="A18" s="1">
        <v>5</v>
      </c>
      <c r="B18" s="66" t="s">
        <v>169</v>
      </c>
      <c r="C18" s="66"/>
      <c r="D18" s="66"/>
      <c r="E18" s="66"/>
      <c r="F18" s="66"/>
      <c r="G18" s="66"/>
      <c r="H18" s="66"/>
      <c r="I18" s="66"/>
      <c r="J18" s="66"/>
      <c r="K18" s="66"/>
      <c r="L18" s="66"/>
      <c r="M18" s="66"/>
      <c r="N18" s="66"/>
      <c r="O18" s="67"/>
    </row>
    <row r="19" spans="2:15" ht="14.25">
      <c r="B19" s="67"/>
      <c r="C19" s="67"/>
      <c r="D19" s="67"/>
      <c r="E19" s="67"/>
      <c r="F19" s="67"/>
      <c r="G19" s="67"/>
      <c r="H19" s="67"/>
      <c r="I19" s="67"/>
      <c r="J19" s="67"/>
      <c r="K19" s="67"/>
      <c r="L19" s="67"/>
      <c r="M19" s="67"/>
      <c r="N19" s="67"/>
      <c r="O19" s="67"/>
    </row>
    <row r="20" spans="1:15" ht="12.75" customHeight="1">
      <c r="A20" s="1">
        <v>6</v>
      </c>
      <c r="B20" s="66" t="s">
        <v>170</v>
      </c>
      <c r="C20" s="66"/>
      <c r="D20" s="66"/>
      <c r="E20" s="66"/>
      <c r="F20" s="66"/>
      <c r="G20" s="66"/>
      <c r="H20" s="66"/>
      <c r="I20" s="66"/>
      <c r="J20" s="66"/>
      <c r="K20" s="66"/>
      <c r="L20" s="66"/>
      <c r="M20" s="66"/>
      <c r="N20" s="66"/>
      <c r="O20" s="67"/>
    </row>
    <row r="21" spans="2:15" ht="14.25">
      <c r="B21" s="67"/>
      <c r="C21" s="67"/>
      <c r="D21" s="67"/>
      <c r="E21" s="67"/>
      <c r="F21" s="67"/>
      <c r="G21" s="67"/>
      <c r="H21" s="67"/>
      <c r="I21" s="67"/>
      <c r="J21" s="67"/>
      <c r="K21" s="67"/>
      <c r="L21" s="67"/>
      <c r="M21" s="67"/>
      <c r="N21" s="67"/>
      <c r="O21" s="67"/>
    </row>
    <row r="22" spans="1:15" ht="12.75" customHeight="1">
      <c r="A22" s="1">
        <v>7</v>
      </c>
      <c r="B22" s="66" t="s">
        <v>171</v>
      </c>
      <c r="C22" s="66"/>
      <c r="D22" s="66"/>
      <c r="E22" s="66"/>
      <c r="F22" s="66"/>
      <c r="G22" s="66"/>
      <c r="H22" s="66"/>
      <c r="I22" s="66"/>
      <c r="J22" s="66"/>
      <c r="K22" s="66"/>
      <c r="L22" s="66"/>
      <c r="M22" s="66"/>
      <c r="N22" s="66"/>
      <c r="O22" s="67"/>
    </row>
    <row r="23" spans="2:15" ht="14.25">
      <c r="B23" s="67"/>
      <c r="C23" s="67"/>
      <c r="D23" s="67"/>
      <c r="E23" s="67"/>
      <c r="F23" s="67"/>
      <c r="G23" s="67"/>
      <c r="H23" s="67"/>
      <c r="I23" s="67"/>
      <c r="J23" s="67"/>
      <c r="K23" s="67"/>
      <c r="L23" s="67"/>
      <c r="M23" s="67"/>
      <c r="N23" s="67"/>
      <c r="O23" s="67"/>
    </row>
    <row r="24" spans="1:15" ht="14.25">
      <c r="A24" s="1">
        <v>8</v>
      </c>
      <c r="B24" s="66" t="s">
        <v>172</v>
      </c>
      <c r="C24" s="66"/>
      <c r="D24" s="66"/>
      <c r="E24" s="66"/>
      <c r="F24" s="66"/>
      <c r="G24" s="66"/>
      <c r="H24" s="66"/>
      <c r="I24" s="66"/>
      <c r="J24" s="66"/>
      <c r="K24" s="66"/>
      <c r="L24" s="66"/>
      <c r="M24" s="66"/>
      <c r="N24" s="66"/>
      <c r="O24" s="66"/>
    </row>
    <row r="25" spans="2:15" ht="14.25">
      <c r="B25" s="67"/>
      <c r="C25" s="67"/>
      <c r="D25" s="67"/>
      <c r="E25" s="67"/>
      <c r="F25" s="67"/>
      <c r="G25" s="67"/>
      <c r="H25" s="67"/>
      <c r="I25" s="67"/>
      <c r="J25" s="67"/>
      <c r="K25" s="67"/>
      <c r="L25" s="67"/>
      <c r="M25" s="67"/>
      <c r="N25" s="67"/>
      <c r="O25" s="67"/>
    </row>
    <row r="26" spans="1:15" ht="14.25">
      <c r="A26" s="1">
        <v>9</v>
      </c>
      <c r="B26" s="66" t="s">
        <v>173</v>
      </c>
      <c r="C26" s="66"/>
      <c r="D26" s="66"/>
      <c r="E26" s="66"/>
      <c r="F26" s="66"/>
      <c r="G26" s="66"/>
      <c r="H26" s="66"/>
      <c r="I26" s="66"/>
      <c r="J26" s="66"/>
      <c r="K26" s="66"/>
      <c r="L26" s="66"/>
      <c r="M26" s="66"/>
      <c r="N26" s="66"/>
      <c r="O26" s="66"/>
    </row>
    <row r="27" spans="2:15" ht="14.25">
      <c r="B27" s="67"/>
      <c r="C27" s="67"/>
      <c r="D27" s="67"/>
      <c r="E27" s="67"/>
      <c r="F27" s="67"/>
      <c r="G27" s="67"/>
      <c r="H27" s="67"/>
      <c r="I27" s="67"/>
      <c r="J27" s="67"/>
      <c r="K27" s="67"/>
      <c r="L27" s="67"/>
      <c r="M27" s="67"/>
      <c r="N27" s="67"/>
      <c r="O27" s="67"/>
    </row>
    <row r="28" spans="1:15" ht="14.25">
      <c r="A28" s="1">
        <v>10</v>
      </c>
      <c r="B28" s="66" t="s">
        <v>174</v>
      </c>
      <c r="C28" s="66"/>
      <c r="D28" s="66"/>
      <c r="E28" s="66"/>
      <c r="F28" s="66"/>
      <c r="G28" s="66"/>
      <c r="H28" s="66"/>
      <c r="I28" s="66"/>
      <c r="J28" s="66"/>
      <c r="K28" s="66"/>
      <c r="L28" s="66"/>
      <c r="M28" s="66"/>
      <c r="N28" s="66"/>
      <c r="O28" s="67"/>
    </row>
    <row r="29" spans="2:17" ht="14.25">
      <c r="B29" s="67"/>
      <c r="C29" s="67"/>
      <c r="D29" s="67"/>
      <c r="E29" s="67"/>
      <c r="F29" s="67"/>
      <c r="G29" s="67"/>
      <c r="H29" s="67"/>
      <c r="I29" s="67"/>
      <c r="J29" s="67"/>
      <c r="K29" s="67"/>
      <c r="L29" s="67"/>
      <c r="M29" s="67"/>
      <c r="N29" s="67"/>
      <c r="O29" s="67"/>
      <c r="P29" s="67"/>
      <c r="Q29" s="67"/>
    </row>
    <row r="30" spans="1:17" ht="14.25">
      <c r="A30" s="1">
        <v>11</v>
      </c>
      <c r="B30" s="66" t="s">
        <v>175</v>
      </c>
      <c r="C30" s="66"/>
      <c r="D30" s="66"/>
      <c r="E30" s="66"/>
      <c r="F30" s="66"/>
      <c r="G30" s="66"/>
      <c r="H30" s="66"/>
      <c r="I30" s="66"/>
      <c r="J30" s="66"/>
      <c r="K30" s="66"/>
      <c r="L30" s="66"/>
      <c r="M30" s="66"/>
      <c r="N30" s="66"/>
      <c r="O30" s="67"/>
      <c r="P30" s="67"/>
      <c r="Q30" s="67"/>
    </row>
    <row r="31" spans="4:17" ht="14.25">
      <c r="D31" s="67"/>
      <c r="E31" s="67"/>
      <c r="F31" s="67"/>
      <c r="G31" s="67"/>
      <c r="H31" s="67"/>
      <c r="I31" s="67"/>
      <c r="J31" s="67"/>
      <c r="K31" s="67"/>
      <c r="L31" s="67"/>
      <c r="M31" s="67"/>
      <c r="N31" s="67"/>
      <c r="O31" s="67"/>
      <c r="P31" s="67"/>
      <c r="Q31" s="67"/>
    </row>
    <row r="32" spans="1:17" ht="14.25">
      <c r="A32" s="1">
        <v>12</v>
      </c>
      <c r="B32" s="66" t="s">
        <v>176</v>
      </c>
      <c r="C32" s="66"/>
      <c r="D32" s="66"/>
      <c r="E32" s="66"/>
      <c r="F32" s="66"/>
      <c r="G32" s="66"/>
      <c r="H32" s="66"/>
      <c r="I32" s="66"/>
      <c r="J32" s="66"/>
      <c r="K32" s="66"/>
      <c r="L32" s="66"/>
      <c r="M32" s="66"/>
      <c r="N32" s="66"/>
      <c r="O32" s="67"/>
      <c r="P32" s="67"/>
      <c r="Q32" s="67"/>
    </row>
    <row r="33" spans="15:17" ht="14.25">
      <c r="O33" s="67"/>
      <c r="P33" s="67"/>
      <c r="Q33" s="67"/>
    </row>
    <row r="34" spans="1:17" ht="14.25">
      <c r="A34" s="1">
        <v>13</v>
      </c>
      <c r="B34" s="66" t="s">
        <v>177</v>
      </c>
      <c r="C34" s="66"/>
      <c r="D34" s="66"/>
      <c r="E34" s="66"/>
      <c r="F34" s="66"/>
      <c r="G34" s="66"/>
      <c r="H34" s="66"/>
      <c r="I34" s="66"/>
      <c r="J34" s="66"/>
      <c r="K34" s="66"/>
      <c r="L34" s="66"/>
      <c r="M34" s="66"/>
      <c r="N34" s="66"/>
      <c r="O34" s="67"/>
      <c r="P34" s="67"/>
      <c r="Q34" s="67"/>
    </row>
    <row r="36" spans="1:15" ht="14.25">
      <c r="A36" s="1">
        <v>14</v>
      </c>
      <c r="B36" s="66" t="s">
        <v>178</v>
      </c>
      <c r="C36" s="66"/>
      <c r="D36" s="66"/>
      <c r="E36" s="66"/>
      <c r="F36" s="66"/>
      <c r="G36" s="66"/>
      <c r="H36" s="66"/>
      <c r="I36" s="66"/>
      <c r="J36" s="66"/>
      <c r="K36" s="66"/>
      <c r="L36" s="66"/>
      <c r="M36" s="66"/>
      <c r="N36" s="66"/>
      <c r="O36" s="66"/>
    </row>
    <row r="38" spans="1:13" ht="15">
      <c r="A38" s="1">
        <v>15</v>
      </c>
      <c r="B38" s="69" t="s">
        <v>179</v>
      </c>
      <c r="C38" s="69"/>
      <c r="D38" s="69"/>
      <c r="E38" s="69"/>
      <c r="F38" s="69"/>
      <c r="G38" s="69"/>
      <c r="H38" s="69"/>
      <c r="I38" s="69"/>
      <c r="J38" s="69"/>
      <c r="K38" s="69"/>
      <c r="L38" s="69"/>
      <c r="M38" s="69"/>
    </row>
  </sheetData>
  <sheetProtection selectLockedCells="1" selectUnlockedCells="1"/>
  <mergeCells count="15">
    <mergeCell ref="D8:I8"/>
    <mergeCell ref="B10:O10"/>
    <mergeCell ref="B12:N12"/>
    <mergeCell ref="B14:O14"/>
    <mergeCell ref="B16:N16"/>
    <mergeCell ref="B18:N18"/>
    <mergeCell ref="B20:N20"/>
    <mergeCell ref="B24:O24"/>
    <mergeCell ref="B26:O26"/>
    <mergeCell ref="B28:N28"/>
    <mergeCell ref="B30:N30"/>
    <mergeCell ref="B32:N32"/>
    <mergeCell ref="B34:N34"/>
    <mergeCell ref="B36:O36"/>
    <mergeCell ref="B38:M38"/>
  </mergeCells>
  <printOptions/>
  <pageMargins left="0.7875" right="0.7875" top="1.025" bottom="1.025" header="0.7875" footer="0.7875"/>
  <pageSetup horizontalDpi="300" verticalDpi="300" orientation="landscape" paperSize="9" scale="55"/>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2016-02-05T07:14:32Z</dcterms:created>
  <dcterms:modified xsi:type="dcterms:W3CDTF">2016-03-20T09:55:33Z</dcterms:modified>
  <cp:category/>
  <cp:version/>
  <cp:contentType/>
  <cp:contentStatus/>
  <cp:revision>314</cp:revision>
</cp:coreProperties>
</file>